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885" yWindow="-105" windowWidth="18420" windowHeight="11025"/>
  </bookViews>
  <sheets>
    <sheet name="Старшие" sheetId="4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6" i="4" l="1"/>
  <c r="G104" i="4"/>
  <c r="G100" i="4"/>
  <c r="G99" i="4"/>
  <c r="G98" i="4"/>
  <c r="G97" i="4"/>
  <c r="G32" i="4" l="1"/>
  <c r="G27" i="4"/>
  <c r="G26" i="4"/>
  <c r="G29" i="4"/>
  <c r="G30" i="4"/>
  <c r="G109" i="4" l="1"/>
  <c r="G108" i="4"/>
  <c r="G107" i="4"/>
  <c r="G105" i="4"/>
  <c r="G103" i="4"/>
  <c r="G102" i="4"/>
  <c r="G101" i="4"/>
  <c r="G96" i="4"/>
  <c r="G62" i="4"/>
  <c r="G61" i="4" l="1"/>
  <c r="G60" i="4"/>
  <c r="G59" i="4"/>
  <c r="G58" i="4"/>
  <c r="G57" i="4"/>
  <c r="G54" i="4"/>
  <c r="G56" i="4"/>
  <c r="G53" i="4"/>
  <c r="G50" i="4"/>
  <c r="G55" i="4"/>
  <c r="G112" i="4"/>
  <c r="G111" i="4"/>
  <c r="G110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2" i="4"/>
  <c r="G71" i="4"/>
  <c r="G70" i="4"/>
  <c r="G69" i="4"/>
  <c r="G68" i="4"/>
  <c r="G67" i="4"/>
  <c r="G66" i="4"/>
  <c r="G65" i="4"/>
  <c r="G64" i="4"/>
  <c r="G63" i="4"/>
  <c r="G52" i="4"/>
  <c r="G51" i="4"/>
  <c r="G49" i="4"/>
  <c r="G48" i="4"/>
  <c r="G47" i="4"/>
  <c r="G46" i="4"/>
  <c r="G45" i="4"/>
  <c r="G44" i="4"/>
  <c r="G43" i="4"/>
  <c r="G42" i="4"/>
  <c r="G39" i="4"/>
  <c r="G38" i="4"/>
  <c r="G37" i="4"/>
  <c r="G36" i="4"/>
  <c r="G35" i="4"/>
  <c r="G34" i="4"/>
  <c r="G33" i="4"/>
  <c r="G28" i="4"/>
  <c r="G31" i="4"/>
  <c r="G25" i="4"/>
  <c r="G24" i="4"/>
  <c r="G23" i="4"/>
  <c r="G22" i="4"/>
  <c r="G21" i="4"/>
  <c r="G20" i="4"/>
  <c r="G19" i="4"/>
  <c r="G18" i="4"/>
  <c r="B67" i="4" l="1"/>
  <c r="B96" i="4"/>
  <c r="B50" i="4" l="1"/>
  <c r="C65" i="4"/>
  <c r="D65" i="4"/>
  <c r="E65" i="4"/>
</calcChain>
</file>

<file path=xl/sharedStrings.xml><?xml version="1.0" encoding="utf-8"?>
<sst xmlns="http://schemas.openxmlformats.org/spreadsheetml/2006/main" count="849" uniqueCount="422">
  <si>
    <t>Наименование</t>
  </si>
  <si>
    <t>Ед. измерения</t>
  </si>
  <si>
    <t>Кол-во</t>
  </si>
  <si>
    <t>шт</t>
  </si>
  <si>
    <t>НАИМЕНОВАНИЕ КОМПЕТЕНЦИИ</t>
  </si>
  <si>
    <t>ЧЕМПИОНАТ</t>
  </si>
  <si>
    <t>Главный эксперт</t>
  </si>
  <si>
    <t>Заместитель Главного эксперта</t>
  </si>
  <si>
    <t>Технический эксперт</t>
  </si>
  <si>
    <t>Эксперт по CIS</t>
  </si>
  <si>
    <t>Комментарий</t>
  </si>
  <si>
    <t>-</t>
  </si>
  <si>
    <t xml:space="preserve">Сроки проведения </t>
  </si>
  <si>
    <t>Место проведения</t>
  </si>
  <si>
    <t>Количество рабочих мест</t>
  </si>
  <si>
    <t>Количество конкурсантов (команд)</t>
  </si>
  <si>
    <t>Количество экспертов (в том числе с главным и заместителем)</t>
  </si>
  <si>
    <t xml:space="preserve"> Тех. описание или ссылка на сайт с тех. описанием позиции</t>
  </si>
  <si>
    <t>Общая площадь застройки компетенции</t>
  </si>
  <si>
    <t>Требование (описание)</t>
  </si>
  <si>
    <t>КОМНАТА КОНКУРСАНТОВ</t>
  </si>
  <si>
    <t>БРИФИНГ-ЗОНА</t>
  </si>
  <si>
    <t>СКЛАД</t>
  </si>
  <si>
    <t>Глав. Эксперт __________________________________________________________________________</t>
  </si>
  <si>
    <t>_________________________________________________________</t>
  </si>
  <si>
    <t xml:space="preserve">          (подпись)                                                                           (дата)</t>
  </si>
  <si>
    <t>РАБОЧАЯ ПЛОЩАДКА КОНКУРСАНТОВ</t>
  </si>
  <si>
    <t>ОБЩАЯ РАБОЧАЯ ПЛОЩАДКА КОНКУРСАНТОВ</t>
  </si>
  <si>
    <t>№</t>
  </si>
  <si>
    <t>(ФИО)</t>
  </si>
  <si>
    <t>Тех. эксперт    __________________________________________________________________________</t>
  </si>
  <si>
    <t>ОБОРУДОВАНИЕ И ИНСТРУМЕНТЫ</t>
  </si>
  <si>
    <t>МЕБЕЛЬ</t>
  </si>
  <si>
    <t>ДОПОЛНИТЕЛЬНЫЕ ТРЕБОВАНИЯ К ОБЕСПЕЧЕНИЮ КОНКУРСНЫХ ПЛОЩАДОК КОМАНД (КОММУНИКАЦИИ, ПОДКЛЮЧЕНИЯ, ОСВЕЩЕНИЕ И Т.П.)</t>
  </si>
  <si>
    <t>ДОПОЛНИТЕЛЬНЫЕ ТРЕБОВАНИЯ К ОБЕСПЕЧЕНИЮ БРИФИНГ-ЗОНЫ (КОММУНИКАЦИИ, ПОДКЛЮЧЕНИЯ, ОСВЕЩЕНИЕ И Т.П.)</t>
  </si>
  <si>
    <t>ДОПОЛНИТЕЛЬНЫЕ ТРЕБОВАНИЯ К ОБЕСПЕЧЕНИЮ КОМНАТЫ ЭКСПЕРТОВ (КОММУНИКАЦИИ, ПОДКЛЮЧЕНИЯ, ОСВЕЩЕНИЕ И Т.П.)</t>
  </si>
  <si>
    <t>ДОПОЛНИТЕЛЬНЫЕ ТРЕБОВАНИЯ К ОБЕСПЕЧЕНИЮ КОМНАТЫ ГЛАВНОГО ЭКСПЕРТА (КОММУНИКАЦИИ, ПОДКЛЮЧЕНИЯ, ОСВЕЩЕНИЕ И Т.П.)</t>
  </si>
  <si>
    <t>ДОПОЛНИТЕЛЬНЫЕ ТРЕБОВАНИЯ К ОБЕСПЕЧЕНИЮ КОМНАТЫ КОНКУРСАНТОВ (КОММУНИКАЦИИ, ПОДКЛЮЧЕНИЯ, ОСВЕЩЕНИЕ И Т.П.)</t>
  </si>
  <si>
    <t xml:space="preserve">ОБОРУДОВАНИЕ И ИНСТРУМЕНТЫ </t>
  </si>
  <si>
    <t>ДОПОЛНИТЕЛЬНЫЕ ТРЕБОВАНИЯ К ОБЕСПЕЧЕНИЮ СКЛАДА (КОММУНИКАЦИИ, ПОДКЛЮЧЕНИЯ, ОСВЕЩЕНИЕ И Т.П.)</t>
  </si>
  <si>
    <t>КАНЦЕЛЯРИЯ НА КОМПЕТЕНЦИЮ (НА ВСЕХ УЧАСТНИКОВ И ЭКСПЕРТОВ)</t>
  </si>
  <si>
    <t xml:space="preserve">КОМНАТА ЭКСПЕРТОВ и Главного эксперта </t>
  </si>
  <si>
    <t>Место главного эксперта</t>
  </si>
  <si>
    <t>Региональный чемпионат по стандартам Ворлдскиллс</t>
  </si>
  <si>
    <t>ОБОРУДОВАНИЕ И ИНСТРУМЕНТЫ (НА 5 УЧАСТНИКОВ \ КОМАНД)</t>
  </si>
  <si>
    <t>ОБОРУДОВАНИЕ И ИНСТРУМЕНТЫ (НА 1 УЧАСТНИКА \ КОМАНДУ)</t>
  </si>
  <si>
    <t>РАСХОДНЫЕ МАТЕРИАЛЫ (НА 5 УЧАСТНИКОВ \ КОМАНД)</t>
  </si>
  <si>
    <t>МЕБЕЛЬ (НА 5 УЧАСТНИКОВ \ КОМАНД)</t>
  </si>
  <si>
    <t>СРЕДСТВА ИНДИВИДУАЛЬНОЙ ЗАЩИТЫ (НА 5 УЧАСТНИКОВ \ КОМАНД)</t>
  </si>
  <si>
    <t>РАСХОДНЫЕ МАТЕРИАЛЫ (НА 1 УЧАСТНИКА \ КОМАНДУ)</t>
  </si>
  <si>
    <t>МЕБЕЛЬ (НА 1 УЧАСТНИКА \ КОМАНДУ)</t>
  </si>
  <si>
    <t>СРЕДСТВА ИНДИВИДУАЛЬНОЙ ЗАЩИТЫ (НА 1 УЧАСТНИКА \ КОМАНДУ)</t>
  </si>
  <si>
    <t xml:space="preserve"> Тех. описание позиции</t>
  </si>
  <si>
    <t>Наименование позиции</t>
  </si>
  <si>
    <t>Ландшафтный дизайн ( 37 Landscape gardening)</t>
  </si>
  <si>
    <t>не менее 5</t>
  </si>
  <si>
    <t>Ручная трамбовка для уплотнения грунта</t>
  </si>
  <si>
    <t>Лопата совковая, облегченная</t>
  </si>
  <si>
    <t xml:space="preserve">Дрель аккумуляторная </t>
  </si>
  <si>
    <t>основание-пластина, т-образная рукоять, масса 9.5 кг, размер: 950*200*250 мм</t>
  </si>
  <si>
    <t xml:space="preserve">Шлифмашина эксцентриковая </t>
  </si>
  <si>
    <t xml:space="preserve">Лопата штыковая </t>
  </si>
  <si>
    <t xml:space="preserve">Универсальная метла </t>
  </si>
  <si>
    <t>лопата штыковая, полотно-сталь, черенок-сталь, длина 118 см</t>
  </si>
  <si>
    <t>450 ВТ, число оборотов: 12000 об/мин, диаметр круга:125 мм</t>
  </si>
  <si>
    <t>лопата совковая, полотно-сталь, черенок-сталь</t>
  </si>
  <si>
    <t>пластиковая облегченная лейка с насадкой распылителем</t>
  </si>
  <si>
    <t xml:space="preserve">бак хозяйственный, пластиковый с крышкой </t>
  </si>
  <si>
    <t>объем 110 литров, грузоподъемность 220 кг, толщина кузова 0.9 мм, колесо пневмат., диаметр колеса 400 мм</t>
  </si>
  <si>
    <t xml:space="preserve">Тачка строительная </t>
  </si>
  <si>
    <t>Силовой удлинитель</t>
  </si>
  <si>
    <t>1200*1000 мм, усиленный, ГОСТ 9078-84</t>
  </si>
  <si>
    <t xml:space="preserve">Ведро </t>
  </si>
  <si>
    <t xml:space="preserve">Шланг  садовый </t>
  </si>
  <si>
    <t>Лобзик электрический</t>
  </si>
  <si>
    <t>Маятниковый, 650ВТ, частота хода:3000 ходов/мин, глубина пропила по дереву не менее 60 мм</t>
  </si>
  <si>
    <t xml:space="preserve">Пленка полиэтиленовая </t>
  </si>
  <si>
    <t>Плита OSB-3</t>
  </si>
  <si>
    <t xml:space="preserve">9x1220х2440 мм </t>
  </si>
  <si>
    <t>м</t>
  </si>
  <si>
    <t>м.куб</t>
  </si>
  <si>
    <t>м.п</t>
  </si>
  <si>
    <t>комплект</t>
  </si>
  <si>
    <t>упаковка</t>
  </si>
  <si>
    <t>мешок</t>
  </si>
  <si>
    <t xml:space="preserve">Песок речной </t>
  </si>
  <si>
    <t>плотность 110, ширина 1 м</t>
  </si>
  <si>
    <t xml:space="preserve">Геотекстиль </t>
  </si>
  <si>
    <t xml:space="preserve">Сосновая кора, щепа </t>
  </si>
  <si>
    <t>фракция 20 -50 мм</t>
  </si>
  <si>
    <t>для сборки рабочего места (короба)</t>
  </si>
  <si>
    <t xml:space="preserve">Круг шлифовальный для шлифмашины эксцентриковой
</t>
  </si>
  <si>
    <t>Круг шлифовальный для шлифмашины эксцентриковой</t>
  </si>
  <si>
    <t xml:space="preserve"> Мешки для мусора </t>
  </si>
  <si>
    <t>120 л, 80 мкм</t>
  </si>
  <si>
    <t>Пистолет-распылитель</t>
  </si>
  <si>
    <t xml:space="preserve">Беруши или наушники </t>
  </si>
  <si>
    <t xml:space="preserve">Очки защитные открытые прозрачные </t>
  </si>
  <si>
    <t>Респиратор</t>
  </si>
  <si>
    <t xml:space="preserve">Площадь одного рабочего места не менее 80 м.кв </t>
  </si>
  <si>
    <t xml:space="preserve">Электричество: розетка к каждому рабочему месту (220В) 
</t>
  </si>
  <si>
    <t>Изготовлены из высокопрочного поликарбоната, поэтому не боятся случайных царапин, ударов и падений. Эластичные дужки обеспечивает удобную посадку очков. Прозрачные линзы наиболее удобны при выполнении работ в помещении, а также на улице в условиях нормальной освещенности.</t>
  </si>
  <si>
    <t>Респиратор представляет собой конусообразную фильтрующую полумаску с клапанами вдоха и выдоха. Для плотного прилегания к лицу имеются носовой зажим и лямки.</t>
  </si>
  <si>
    <t>Защитные беруши (2 штуки) снижают уровень звукового давления в среднем на 21 дБ: для верхних частот этот показатель составляет 22 дБ, для средних - 18 дБ, для низких - 16 дБ. Размер изделия - универсальный. Шнурок позволяет не потерять беруши в перерывах между работой. Материалом модели служит мягкий моющийся пластик. соответствует стандарту EN352-2.</t>
  </si>
  <si>
    <t xml:space="preserve">Огнетушитель </t>
  </si>
  <si>
    <t>углекислотный ОУ-1</t>
  </si>
  <si>
    <t>Набор первой медицинской помощи</t>
  </si>
  <si>
    <t>набор первой помощи в полном комплекте</t>
  </si>
  <si>
    <t>универсальные 21 см</t>
  </si>
  <si>
    <t xml:space="preserve">Водораздатчик </t>
  </si>
  <si>
    <t>стандартный напольный кулер для воды без нагрева и охлаждения (водораздатчик бутилированной воды</t>
  </si>
  <si>
    <t>Вода питьевая</t>
  </si>
  <si>
    <t>вода бутылированная 19 литров</t>
  </si>
  <si>
    <t>бутыль</t>
  </si>
  <si>
    <t>в наборе обязательно должен быть картон зеленого и красного цвета для карточек, формат А4</t>
  </si>
  <si>
    <t>Контейнер  для мусора 65 литров</t>
  </si>
  <si>
    <t xml:space="preserve">Широкий деревянный поддон </t>
  </si>
  <si>
    <t>Мусорные пакеты</t>
  </si>
  <si>
    <t>упак</t>
  </si>
  <si>
    <t>Пленка в рулоне (упаковочная)</t>
  </si>
  <si>
    <t>стрейч пленка 450 мм*140 м</t>
  </si>
  <si>
    <t xml:space="preserve">Диск алмазный по камню  для камнерезного станка  </t>
  </si>
  <si>
    <t>250х25,4 мм</t>
  </si>
  <si>
    <t>Камнерезный  станок</t>
  </si>
  <si>
    <t>Метла садовая, универсальная</t>
  </si>
  <si>
    <t>Лейка садовая 10 литров</t>
  </si>
  <si>
    <t xml:space="preserve">Пистолет-распылитель </t>
  </si>
  <si>
    <t>пистолет шланговый со съемным распылителем металлический</t>
  </si>
  <si>
    <t>Универсальные грабли, без черенка</t>
  </si>
  <si>
    <t>Черенок для граблей универсальный</t>
  </si>
  <si>
    <t>Коннектор</t>
  </si>
  <si>
    <t>бабина</t>
  </si>
  <si>
    <t xml:space="preserve">Оптический нивелир </t>
  </si>
  <si>
    <t>минимально измеряемый участок - 1м, ориентировочные габариты 291*201*195 мм, визир-оптический, среднеквадратичная погрешность -1.5 мм, диапозон объектива - 36 мм</t>
  </si>
  <si>
    <t xml:space="preserve">Геодезический штатив </t>
  </si>
  <si>
    <t xml:space="preserve">Нивелирная рейка  телескопическая </t>
  </si>
  <si>
    <t xml:space="preserve"> телескопическая рейка, длина до 4 метров, с миллиметровой шкалой</t>
  </si>
  <si>
    <t>габариты, мм: 1020 x 200 x 180</t>
  </si>
  <si>
    <t>размер 41х15.2 см, материал:полиамид</t>
  </si>
  <si>
    <t>1/2 дюйма, соединитель для соединения шлангов и поливочных систем с хомутом</t>
  </si>
  <si>
    <t>1/2 дюйма, пистолет шланговый со съемным распылителем металлический</t>
  </si>
  <si>
    <t xml:space="preserve">Шланг поливочный </t>
  </si>
  <si>
    <t>длина 1600 мм, вес: 0,35 кг</t>
  </si>
  <si>
    <t>Офисный стол</t>
  </si>
  <si>
    <t>(ШхГхВ) 1400х600х750
столеншница не тоньше 25 мм
белая или светл-осерая ламинированная поверхность столешницы</t>
  </si>
  <si>
    <t xml:space="preserve">Стул </t>
  </si>
  <si>
    <t>на колесиках, без подлокотников
синяя или серая обивка
расчитанные на вес не менее 100 кг</t>
  </si>
  <si>
    <t xml:space="preserve">Электричество: 1 розетка на 220 В (6 кВт) </t>
  </si>
  <si>
    <t>Площадь зоны не менее 25 м.кв (5*5 метра)</t>
  </si>
  <si>
    <t xml:space="preserve">Контейнер  для мусора </t>
  </si>
  <si>
    <t>корзина для мусора офисная, корпус-перфорированный, цвет-черный, объем 14 литров</t>
  </si>
  <si>
    <t xml:space="preserve">Офисный стол </t>
  </si>
  <si>
    <t xml:space="preserve"> ориентировочный размер офисного стола: 1600x900x760 мм, материал: ЛДСП</t>
  </si>
  <si>
    <t>Стул</t>
  </si>
  <si>
    <t>каркас: немонолитный, цвет обивки: черный, подлокотников нет, регулировки высоты нет, максимальная высота 820 мм, высота спинки 410 мм</t>
  </si>
  <si>
    <t>Вешалка</t>
  </si>
  <si>
    <t xml:space="preserve"> вешалка напольная, размеры: 47,5х173,5х22 см, цвет черный, материал: металл</t>
  </si>
  <si>
    <t>Модем</t>
  </si>
  <si>
    <t>Экран для проектора</t>
  </si>
  <si>
    <t xml:space="preserve"> на штативе</t>
  </si>
  <si>
    <t>Проектор</t>
  </si>
  <si>
    <t>мультимедийный комплекс</t>
  </si>
  <si>
    <t xml:space="preserve">шт </t>
  </si>
  <si>
    <t>Карандаш простой</t>
  </si>
  <si>
    <t xml:space="preserve">Сетевой фильтр </t>
  </si>
  <si>
    <t xml:space="preserve">Губка </t>
  </si>
  <si>
    <t>для магнитной доски</t>
  </si>
  <si>
    <t>Зажим для бумаг</t>
  </si>
  <si>
    <t xml:space="preserve">Калькулятор </t>
  </si>
  <si>
    <t>Магнитная доска</t>
  </si>
  <si>
    <t xml:space="preserve">магнитно-маркерная доска с алюминиевой рамой 
</t>
  </si>
  <si>
    <t>35-40 литров, 15 мкм</t>
  </si>
  <si>
    <t>Савок</t>
  </si>
  <si>
    <t>Шкаф платеной или шкаф для хранения вещей</t>
  </si>
  <si>
    <t>Габариты (ВхШхГ)
1850х600х500</t>
  </si>
  <si>
    <t>Площадь комнаты не менее 20 м.кв (5*4 метра)</t>
  </si>
  <si>
    <t xml:space="preserve">Электричество: 2 розетки по 220 Вольт (по 3 кВт на каждую) </t>
  </si>
  <si>
    <t>Подключение компьютера  Ethernet к провайдеру услуг связи
ETTH (оптоволокно), канал не менее 5 Мбит/с</t>
  </si>
  <si>
    <t>Не Wi-Fi!</t>
  </si>
  <si>
    <t>Корзина мусорная</t>
  </si>
  <si>
    <t xml:space="preserve">Ноутбук </t>
  </si>
  <si>
    <t xml:space="preserve"> длина 5м на 6 розеток</t>
  </si>
  <si>
    <t>Площадь комнаты не менее 20 м.кв (4*5метра), замок на двери комнаты с комплектом ключей</t>
  </si>
  <si>
    <t xml:space="preserve">Электричество: 1 розетка на 220 Вольт (6 кВт) </t>
  </si>
  <si>
    <t xml:space="preserve">Подключение компьютера  Ethernet к провайдеру услуг связи
ETTH (оптоволокно), канал не менее 5 Мбит/с
</t>
  </si>
  <si>
    <t>Цветной режим, форматы А4, А3</t>
  </si>
  <si>
    <t>Черно-белый, лазерный, формат A4</t>
  </si>
  <si>
    <t xml:space="preserve">Стаканы  одноразовые </t>
  </si>
  <si>
    <t>стандартный напольный кулер для воды (водораздатчик бутилированной воды)</t>
  </si>
  <si>
    <t xml:space="preserve">0,2 л одноразовые (100 шт) </t>
  </si>
  <si>
    <t>Площадь комнаты не менее 25 м.кв (5*5 метра), замок на двери комнаты с комплектом ключей</t>
  </si>
  <si>
    <t>Рохля с подъемным механизмом</t>
  </si>
  <si>
    <t xml:space="preserve">Железные открытые стеллажи на колесах </t>
  </si>
  <si>
    <t>Г*Ш*В  мин. 0,5*1,5*1,5 м</t>
  </si>
  <si>
    <t>Грузоподъемность  2,5 т</t>
  </si>
  <si>
    <t xml:space="preserve">Ящики пластиковые </t>
  </si>
  <si>
    <t>600х400х300 мм, штабелируемые</t>
  </si>
  <si>
    <t xml:space="preserve">Электричество: 1 розетка на 220 В (2 кВт) </t>
  </si>
  <si>
    <t>Водорозетка -1 вывод</t>
  </si>
  <si>
    <t>Склад оградить от площадки стеновой понелью</t>
  </si>
  <si>
    <t>Площадь склада не менее 25  м.кв (5*5 метра)</t>
  </si>
  <si>
    <t>пачка</t>
  </si>
  <si>
    <t xml:space="preserve">Канцелярский нож </t>
  </si>
  <si>
    <t>Корректор</t>
  </si>
  <si>
    <t>Папка-скоросшиватель</t>
  </si>
  <si>
    <t>Цветные маркеры, текстовыделители</t>
  </si>
  <si>
    <t>Скотч двусторонний</t>
  </si>
  <si>
    <t>Набор шариковых ручек, 3 цвета</t>
  </si>
  <si>
    <t xml:space="preserve">Планшеты для крепления бумаги А4 </t>
  </si>
  <si>
    <t xml:space="preserve">Файл-вкладыш </t>
  </si>
  <si>
    <t>формат А4 30 мкм прозрачный гладкий 100 штук в упаковке</t>
  </si>
  <si>
    <t>Набор маркеров для досок , 4 цвета</t>
  </si>
  <si>
    <t xml:space="preserve">Информационный  напольный стенд </t>
  </si>
  <si>
    <t>Магниты для  магнитной доски</t>
  </si>
  <si>
    <t>Кнопки для информационного стенда</t>
  </si>
  <si>
    <t>стенд на колесиках, 120 х 100 см</t>
  </si>
  <si>
    <t xml:space="preserve">20м, 1 розетка </t>
  </si>
  <si>
    <t>шланг трехслойный, 1/2 дюйма, 30 метров</t>
  </si>
  <si>
    <t>для распила камня не менее 60 мм, со столом в комплекте</t>
  </si>
  <si>
    <t>10 чел/5 ком</t>
  </si>
  <si>
    <t>Площадка должна размещаться  в крытом павильоне. Размещение конкурсной площадки должно быть организовано в непосредственной близости от въездных ворот в павильон. Ширина въездных ворот не менее 2 метров, для возможности заезда в павильон  мини-трактора  (колесный с грузоподъемностью 1,5–2т), для производства разгрузочно-погрузочных работ при монтаже и демонтаже площадки. Конкурсная площадка должна хорошо вентилироваться.</t>
  </si>
  <si>
    <t>Плитка тротуарная</t>
  </si>
  <si>
    <t xml:space="preserve">Обрезная доска   </t>
  </si>
  <si>
    <t xml:space="preserve">строганная сухая 40 х 100 х 6000 мм </t>
  </si>
  <si>
    <t>Волокуша/гладилка для почвы, песка, гравия</t>
  </si>
  <si>
    <t xml:space="preserve">Стелаж для цветов на колессах </t>
  </si>
  <si>
    <t>пластиковое строительное 10 л</t>
  </si>
  <si>
    <t>1/2 дюйма,10 метров</t>
  </si>
  <si>
    <t>Дрель-шуруповерт,12В, тип аккумулятора:  Li-Ion, емкость аккумулятора: 1,3Ач, число оборотов: 1100 об/мин, крутящий момент:  28 Нм, ограничитель крутящего момента, самозажимной патрон; реверс; диапазон скорости вращения.</t>
  </si>
  <si>
    <t xml:space="preserve"> 200 х 100 х 60 мм, цвет серый </t>
  </si>
  <si>
    <t>Галька светлая мелкая</t>
  </si>
  <si>
    <t>подсоединение к фонтанному насосу</t>
  </si>
  <si>
    <t>холодная вода для полива и водоема 0,25 куб.м</t>
  </si>
  <si>
    <t>Водорозетка к каждому рабочему месту и водоотведение</t>
  </si>
  <si>
    <t xml:space="preserve">Ведро 10л </t>
  </si>
  <si>
    <t>Набор цветного картона (для сигнальных карточек участникам)</t>
  </si>
  <si>
    <t>Ножницы универсальные 21 см</t>
  </si>
  <si>
    <t>Угловая шлифмашина</t>
  </si>
  <si>
    <t xml:space="preserve">Мощность - 800Вт
Диаметр диска - 125мм
Число оборотов - 11800об/мин
Резьба на шпинделе - М14
Вес - 1.8кг
</t>
  </si>
  <si>
    <t xml:space="preserve">Круг отрезной </t>
  </si>
  <si>
    <t xml:space="preserve">шт
</t>
  </si>
  <si>
    <t xml:space="preserve">Часы электронные </t>
  </si>
  <si>
    <t>настенные, с крупным красным циферблатом</t>
  </si>
  <si>
    <t>кг</t>
  </si>
  <si>
    <t>для изготовления деревянной конструкции</t>
  </si>
  <si>
    <t xml:space="preserve">Плитняк "Ростовский" </t>
  </si>
  <si>
    <t>куб.м</t>
  </si>
  <si>
    <t xml:space="preserve">Бордюр пластиковый тротуарный </t>
  </si>
  <si>
    <t xml:space="preserve">Крепящий якорь пластикового бордюра </t>
  </si>
  <si>
    <t>для водоема</t>
  </si>
  <si>
    <t>Излив для водопада</t>
  </si>
  <si>
    <t>для водопада</t>
  </si>
  <si>
    <t>Валуны</t>
  </si>
  <si>
    <t>для оформления водоема</t>
  </si>
  <si>
    <t>460 кв.м</t>
  </si>
  <si>
    <t>Критически важные характеристики позиции отсутствуют</t>
  </si>
  <si>
    <t xml:space="preserve">Критически важные характеристики позиции отсутствуют
</t>
  </si>
  <si>
    <t>5 л, пластиковая облегченная лейка с насадкой распылителем</t>
  </si>
  <si>
    <t>Лейка садовая</t>
  </si>
  <si>
    <t>Металлический верстак</t>
  </si>
  <si>
    <t xml:space="preserve"> ВП -1, внешние размеры (В х Ш х Г)  860 х 1000 х 685 мм</t>
  </si>
  <si>
    <t>Строительное правило</t>
  </si>
  <si>
    <t xml:space="preserve"> алюминиевое 1,5 м</t>
  </si>
  <si>
    <t xml:space="preserve">Строительное правило </t>
  </si>
  <si>
    <t xml:space="preserve">Саморезы  </t>
  </si>
  <si>
    <t xml:space="preserve">Саморезы по дереву, шлиц PH2, 3,8 х 65 мм  </t>
  </si>
  <si>
    <t xml:space="preserve">Хомуты для шланга </t>
  </si>
  <si>
    <t xml:space="preserve">Брусок </t>
  </si>
  <si>
    <t>20 х 40 х 3000 мм , строганый сухой, хвоя, сорт А</t>
  </si>
  <si>
    <t xml:space="preserve">Доска обрезная </t>
  </si>
  <si>
    <t xml:space="preserve">Саморезы </t>
  </si>
  <si>
    <t xml:space="preserve"> по дереву, РН2, 3,5 х 51 мм </t>
  </si>
  <si>
    <t xml:space="preserve"> по дереву, РН2, 4,2 х 70 мм </t>
  </si>
  <si>
    <t xml:space="preserve">Бордюрный камень </t>
  </si>
  <si>
    <t>Мусорное ведро</t>
  </si>
  <si>
    <t>K 120, диаметр 125 мм</t>
  </si>
  <si>
    <t xml:space="preserve">0,2 л, одноразовые (100шт) </t>
  </si>
  <si>
    <t>Стаканы</t>
  </si>
  <si>
    <t>Принтер</t>
  </si>
  <si>
    <t>Картридж</t>
  </si>
  <si>
    <t>запасной, к принтеру</t>
  </si>
  <si>
    <t>МФУ</t>
  </si>
  <si>
    <t xml:space="preserve">Картридж </t>
  </si>
  <si>
    <t>к МФУ</t>
  </si>
  <si>
    <t>к принетру</t>
  </si>
  <si>
    <t>ориентировочный размер офисного стола: 1600x900x760 мм, материал: ЛДСП</t>
  </si>
  <si>
    <t>вешалка напольная, размеры: 47,5х173,5х22 см, цвет черный, материал: металл</t>
  </si>
  <si>
    <t>Pilot GL 3m, длина 5м на 6 розеток</t>
  </si>
  <si>
    <t>Широкий деревянный поддон</t>
  </si>
  <si>
    <t xml:space="preserve">Степлер </t>
  </si>
  <si>
    <t>18 мм</t>
  </si>
  <si>
    <t xml:space="preserve">Скобы для степлера </t>
  </si>
  <si>
    <t xml:space="preserve">Бумага </t>
  </si>
  <si>
    <t>формата А3, пачка 500 л.</t>
  </si>
  <si>
    <t>Шланг садовый</t>
  </si>
  <si>
    <t>м.пг</t>
  </si>
  <si>
    <t xml:space="preserve"> шт</t>
  </si>
  <si>
    <t xml:space="preserve">Клапанный короб </t>
  </si>
  <si>
    <t>ФУМ лента</t>
  </si>
  <si>
    <t xml:space="preserve">Коннектор без автостопа </t>
  </si>
  <si>
    <t>Короб с шаровым краном</t>
  </si>
  <si>
    <t xml:space="preserve">Клапан электромагнитный </t>
  </si>
  <si>
    <t xml:space="preserve">Пульт управления </t>
  </si>
  <si>
    <t xml:space="preserve">NODE-200 наружный/внутренний </t>
  </si>
  <si>
    <t xml:space="preserve">Соленоид </t>
  </si>
  <si>
    <t>3/4 дюйма</t>
  </si>
  <si>
    <t xml:space="preserve">Тройник компрессионный соединительный </t>
  </si>
  <si>
    <t>Угол с наружной резьбой</t>
  </si>
  <si>
    <t xml:space="preserve">Угол соединительный </t>
  </si>
  <si>
    <t>Муфта компрессионная соединительная</t>
  </si>
  <si>
    <t>Муфта компрессионная с наружной резьбой</t>
  </si>
  <si>
    <t xml:space="preserve">Муфта компрессионная с внутренней резьбой </t>
  </si>
  <si>
    <t>25*В1/2</t>
  </si>
  <si>
    <t xml:space="preserve">Быстросъёмное соединение наружняя резьба </t>
  </si>
  <si>
    <t>3/4"</t>
  </si>
  <si>
    <t xml:space="preserve">Быстросъёмное соединение внутренняя резьба </t>
  </si>
  <si>
    <t xml:space="preserve">Угол с внутренней резьбой </t>
  </si>
  <si>
    <t xml:space="preserve">Мини-кран переходной с накидной гайкой и с наружной резьбой </t>
  </si>
  <si>
    <t>17*Н½"</t>
  </si>
  <si>
    <t>Тройник с накидной гайкой</t>
  </si>
  <si>
    <t xml:space="preserve"> 16*16*16</t>
  </si>
  <si>
    <t>Стойка для капельного полива</t>
  </si>
  <si>
    <t xml:space="preserve"> Н-18 см</t>
  </si>
  <si>
    <t>Заглушка восьмерка</t>
  </si>
  <si>
    <t xml:space="preserve"> 16 PN3</t>
  </si>
  <si>
    <t>Шланг капельного полива</t>
  </si>
  <si>
    <t xml:space="preserve">Батарейка </t>
  </si>
  <si>
    <t>пг.м.</t>
  </si>
  <si>
    <t>кв.м.</t>
  </si>
  <si>
    <t>500 х 200 х 80 мм</t>
  </si>
  <si>
    <t>Бордюр пластиковый садовый Кантри</t>
  </si>
  <si>
    <t>стандарт Б-1000.2.11-ПП черный</t>
  </si>
  <si>
    <t>Система полива</t>
  </si>
  <si>
    <t>25*В1/2, PN16</t>
  </si>
  <si>
    <t xml:space="preserve"> 25*Н1, PN16</t>
  </si>
  <si>
    <t xml:space="preserve"> 25*25, PN16</t>
  </si>
  <si>
    <t>25*25, PN10</t>
  </si>
  <si>
    <t xml:space="preserve"> 25*Н3/4, PN10</t>
  </si>
  <si>
    <t>25*25*25, PN10</t>
  </si>
  <si>
    <t>25*Н3/4, PN16</t>
  </si>
  <si>
    <t>9 В для электромагнитного клапана</t>
  </si>
  <si>
    <t xml:space="preserve">Традесканция </t>
  </si>
  <si>
    <t xml:space="preserve">Спатифилум </t>
  </si>
  <si>
    <t>фракция 5-20 мм</t>
  </si>
  <si>
    <t>Колотая брусчатка</t>
  </si>
  <si>
    <t>пошаговая дорожка</t>
  </si>
  <si>
    <t>под отсев, за стенку</t>
  </si>
  <si>
    <t xml:space="preserve">Бетонный блок </t>
  </si>
  <si>
    <t>подставка для скамьи</t>
  </si>
  <si>
    <t>зона свободной посадки</t>
  </si>
  <si>
    <t>45х45 х 3000 мм , строганый сухой, хвоя, сорт А</t>
  </si>
  <si>
    <t>подпорная стенка, мощение</t>
  </si>
  <si>
    <t>Насос фонтанный с комплектом насадок</t>
  </si>
  <si>
    <t xml:space="preserve"> фракция  50-100 мм</t>
  </si>
  <si>
    <t>Фикус Бенджамина</t>
  </si>
  <si>
    <t>200 мкм, при ширине 6 м</t>
  </si>
  <si>
    <t>Щебень гранитный</t>
  </si>
  <si>
    <t>фракция  20-40 мм (цвет светло-серый, серый)</t>
  </si>
  <si>
    <t>оформление дна водоема</t>
  </si>
  <si>
    <t>мощение подиума</t>
  </si>
  <si>
    <t>100 х 100 х 50 мм (100 х 100 х 100 мм)</t>
  </si>
  <si>
    <t>мощение дорожки</t>
  </si>
  <si>
    <t>бордюр для зоны подиума</t>
  </si>
  <si>
    <t>бордюр для зоны свободной посадки</t>
  </si>
  <si>
    <t>для оформления мощения</t>
  </si>
  <si>
    <t>Производительность 5000-8000 л/час, 125 Вт, кабель L = 10 м</t>
  </si>
  <si>
    <t>385 х 190 х 188 мм</t>
  </si>
  <si>
    <t>из песчаника толщиной 20 - 40 мм</t>
  </si>
  <si>
    <t>пластиковое строительное 12 л</t>
  </si>
  <si>
    <t xml:space="preserve">Труба ПВХ 110 </t>
  </si>
  <si>
    <t>1000 мм</t>
  </si>
  <si>
    <t>20 х 90 х 3000 мм, строганая сухая, хвоя, сорт А</t>
  </si>
  <si>
    <t>свободная посадка</t>
  </si>
  <si>
    <t>солитер</t>
  </si>
  <si>
    <t>рядовая посадка</t>
  </si>
  <si>
    <t xml:space="preserve"> d16</t>
  </si>
  <si>
    <t xml:space="preserve"> d20</t>
  </si>
  <si>
    <t xml:space="preserve"> 9/10</t>
  </si>
  <si>
    <t xml:space="preserve"> 12/35</t>
  </si>
  <si>
    <t xml:space="preserve"> 12/45</t>
  </si>
  <si>
    <t xml:space="preserve"> 12/20</t>
  </si>
  <si>
    <t xml:space="preserve"> С7-С10</t>
  </si>
  <si>
    <t xml:space="preserve"> C5 - С7</t>
  </si>
  <si>
    <t>алюминиевое 2,0 м</t>
  </si>
  <si>
    <t>Грабли садовые с черенком</t>
  </si>
  <si>
    <t>Грабли веерные с черенком</t>
  </si>
  <si>
    <t>Труба круглая</t>
  </si>
  <si>
    <t xml:space="preserve"> алюминий 1,5 м</t>
  </si>
  <si>
    <t>Пила торцовочная со столом</t>
  </si>
  <si>
    <t xml:space="preserve">Пылеудаление - пылесборник
Max глубина пропила под углом 45° - 51 мм 
Max глубина пропила под углом 90° - 104 мм 
Max ширина пропила под углом 45°-  240 мм
Max ширина пропила под углом 90° -  341 мм
Тип двигателя - щеточный </t>
  </si>
  <si>
    <t>для оформления сада</t>
  </si>
  <si>
    <t>для сборки рабочего места (короба) можно делать из другого материала</t>
  </si>
  <si>
    <t>черный Б-300 L3000 New Fix, высота 60 мм или аналог</t>
  </si>
  <si>
    <t>Б-300 L3000 New Fix пластиковый, черный или аналог</t>
  </si>
  <si>
    <t>STANDARD Rain (210.3001113), 520 х 400 х 330 мм или аналог</t>
  </si>
  <si>
    <t>вход В¾", выход Н¾, Plast Project (9605.2015A) или аналог</t>
  </si>
  <si>
    <t>PGV-100 или аналог</t>
  </si>
  <si>
    <t>Energizer Max 9V/Крона 1 шт блистер или аналог</t>
  </si>
  <si>
    <t>3/4", Профитт 0102709-RCS или аналог</t>
  </si>
  <si>
    <t xml:space="preserve"> POLIDRIP PC (Комп) 4 л-ч/16/33 или аналог</t>
  </si>
  <si>
    <t>LUX K 40, Диаметр: 125 мм или аналог</t>
  </si>
  <si>
    <t>по металлу INDUSTRIAL 125x22.2х2.8мм или аналог</t>
  </si>
  <si>
    <t>2 GB видеокарта,оперативная память 4 GB   Windows 7, Microsoft Office или аналог</t>
  </si>
  <si>
    <t>необходимо, чтобы работал с любым устройством, имеющим USB-разъем</t>
  </si>
  <si>
    <t xml:space="preserve"> (А4, 80 г/кв.м, белизна 146% CIE, 500 листов) ые характеристики позиции отсутствуют</t>
  </si>
  <si>
    <t>(300 х 300 х 30 мм)х2</t>
  </si>
  <si>
    <t>Жесткая форма для водоема</t>
  </si>
  <si>
    <t>Розмарин</t>
  </si>
  <si>
    <t>Осока пальмолистная</t>
  </si>
  <si>
    <t>Овсяница сизая</t>
  </si>
  <si>
    <t>Осока власолистная</t>
  </si>
  <si>
    <t>Молодило</t>
  </si>
  <si>
    <t>Гейхера</t>
  </si>
  <si>
    <t>Панданус</t>
  </si>
  <si>
    <t>Сансивьера трехполосная</t>
  </si>
  <si>
    <t>Пеперония</t>
  </si>
  <si>
    <t>Бегония вечноцветущая</t>
  </si>
  <si>
    <t>Ель обыкновенная</t>
  </si>
  <si>
    <t>Тимофеева Оксана Александровна</t>
  </si>
  <si>
    <t>Кравчук Евгений Александрович</t>
  </si>
  <si>
    <t>КГБПОУ "Бийский техникум лесного хозяйства"</t>
  </si>
  <si>
    <t>28.11.2021-04.12.2021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</si>
</sst>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0"/>
      <color indexed="13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92D05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1"/>
        <bgColor indexed="64"/>
      </patternFill>
    </fill>
  </fills>
  <borders count="6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68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vertical="top" wrapText="1"/>
    </xf>
    <xf numFmtId="0" fontId="3" fillId="6" borderId="13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vertical="top" wrapText="1"/>
    </xf>
    <xf numFmtId="0" fontId="14" fillId="6" borderId="13" xfId="0" applyFont="1" applyFill="1" applyBorder="1" applyAlignment="1">
      <alignment horizontal="center" vertical="top" wrapText="1"/>
    </xf>
    <xf numFmtId="0" fontId="14" fillId="6" borderId="13" xfId="0" applyFont="1" applyFill="1" applyBorder="1" applyAlignment="1">
      <alignment vertical="top" wrapText="1"/>
    </xf>
    <xf numFmtId="0" fontId="14" fillId="6" borderId="23" xfId="0" applyFont="1" applyFill="1" applyBorder="1" applyAlignment="1">
      <alignment vertical="top" wrapText="1"/>
    </xf>
    <xf numFmtId="0" fontId="3" fillId="6" borderId="22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top" wrapText="1"/>
    </xf>
    <xf numFmtId="0" fontId="14" fillId="6" borderId="2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vertical="top" wrapText="1"/>
    </xf>
    <xf numFmtId="0" fontId="3" fillId="6" borderId="18" xfId="1" applyFont="1" applyFill="1" applyBorder="1" applyAlignment="1">
      <alignment vertical="top" wrapText="1"/>
    </xf>
    <xf numFmtId="0" fontId="14" fillId="6" borderId="26" xfId="0" applyFont="1" applyFill="1" applyBorder="1" applyAlignment="1">
      <alignment vertical="top" wrapText="1"/>
    </xf>
    <xf numFmtId="0" fontId="1" fillId="0" borderId="1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top" wrapText="1"/>
    </xf>
    <xf numFmtId="0" fontId="1" fillId="6" borderId="13" xfId="0" applyNumberFormat="1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vertical="top" wrapText="1"/>
    </xf>
    <xf numFmtId="0" fontId="2" fillId="0" borderId="15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top" wrapText="1"/>
    </xf>
    <xf numFmtId="0" fontId="15" fillId="0" borderId="13" xfId="0" applyFont="1" applyBorder="1" applyAlignment="1">
      <alignment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23" xfId="0" applyFont="1" applyFill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6" fillId="0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0" fontId="16" fillId="7" borderId="1" xfId="0" applyFont="1" applyFill="1" applyBorder="1" applyAlignment="1">
      <alignment horizontal="center" vertical="top" wrapText="1"/>
    </xf>
    <xf numFmtId="0" fontId="1" fillId="7" borderId="1" xfId="0" applyNumberFormat="1" applyFont="1" applyFill="1" applyBorder="1" applyAlignment="1">
      <alignment horizontal="center" vertical="top" wrapText="1"/>
    </xf>
    <xf numFmtId="0" fontId="14" fillId="6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4" fillId="6" borderId="20" xfId="0" applyFont="1" applyFill="1" applyBorder="1" applyAlignment="1">
      <alignment vertical="top" wrapText="1"/>
    </xf>
    <xf numFmtId="0" fontId="5" fillId="3" borderId="35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14" fillId="7" borderId="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justify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37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top" wrapText="1"/>
    </xf>
    <xf numFmtId="0" fontId="3" fillId="0" borderId="14" xfId="0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3" fillId="0" borderId="13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justify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vertical="top" wrapText="1"/>
    </xf>
    <xf numFmtId="0" fontId="3" fillId="2" borderId="17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vertical="top" wrapText="1"/>
    </xf>
    <xf numFmtId="0" fontId="2" fillId="2" borderId="17" xfId="0" applyFont="1" applyFill="1" applyBorder="1" applyAlignment="1">
      <alignment horizontal="center" vertical="center" wrapText="1"/>
    </xf>
    <xf numFmtId="0" fontId="14" fillId="6" borderId="36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top" wrapText="1"/>
    </xf>
    <xf numFmtId="0" fontId="17" fillId="3" borderId="3" xfId="0" applyFont="1" applyFill="1" applyBorder="1" applyAlignment="1">
      <alignment vertical="top" wrapText="1"/>
    </xf>
    <xf numFmtId="0" fontId="1" fillId="3" borderId="45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7" borderId="46" xfId="0" applyFont="1" applyFill="1" applyBorder="1" applyAlignment="1">
      <alignment horizontal="center" vertical="center" wrapText="1"/>
    </xf>
    <xf numFmtId="0" fontId="1" fillId="7" borderId="4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vertical="top" wrapText="1"/>
    </xf>
    <xf numFmtId="0" fontId="14" fillId="6" borderId="16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center" vertical="top" wrapText="1"/>
    </xf>
    <xf numFmtId="0" fontId="16" fillId="0" borderId="17" xfId="0" applyFont="1" applyFill="1" applyBorder="1" applyAlignment="1">
      <alignment horizontal="center" vertical="top" wrapText="1"/>
    </xf>
    <xf numFmtId="0" fontId="3" fillId="6" borderId="15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3" fillId="6" borderId="37" xfId="0" applyFont="1" applyFill="1" applyBorder="1" applyAlignment="1">
      <alignment horizontal="center" vertical="top" wrapText="1"/>
    </xf>
    <xf numFmtId="0" fontId="14" fillId="6" borderId="2" xfId="0" applyFont="1" applyFill="1" applyBorder="1" applyAlignment="1">
      <alignment horizontal="left" vertical="top" wrapText="1"/>
    </xf>
    <xf numFmtId="0" fontId="16" fillId="0" borderId="24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0" borderId="55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justify" vertical="top" wrapText="1"/>
    </xf>
    <xf numFmtId="0" fontId="3" fillId="0" borderId="55" xfId="0" applyFont="1" applyFill="1" applyBorder="1" applyAlignment="1">
      <alignment horizontal="left" vertical="top" wrapText="1"/>
    </xf>
    <xf numFmtId="0" fontId="3" fillId="0" borderId="56" xfId="0" applyFont="1" applyFill="1" applyBorder="1" applyAlignment="1">
      <alignment horizontal="left" vertical="top" wrapText="1"/>
    </xf>
    <xf numFmtId="0" fontId="3" fillId="0" borderId="54" xfId="0" applyFont="1" applyFill="1" applyBorder="1" applyAlignment="1">
      <alignment horizontal="justify" vertical="top" wrapText="1"/>
    </xf>
    <xf numFmtId="0" fontId="3" fillId="0" borderId="5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justify" vertical="top" wrapText="1"/>
    </xf>
    <xf numFmtId="0" fontId="3" fillId="0" borderId="3" xfId="0" applyFont="1" applyFill="1" applyBorder="1" applyAlignment="1">
      <alignment vertical="top" wrapText="1"/>
    </xf>
    <xf numFmtId="0" fontId="3" fillId="6" borderId="3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justify" vertical="top" wrapText="1"/>
    </xf>
    <xf numFmtId="0" fontId="3" fillId="6" borderId="23" xfId="0" applyFont="1" applyFill="1" applyBorder="1" applyAlignment="1">
      <alignment horizontal="left" vertical="top" wrapText="1"/>
    </xf>
    <xf numFmtId="0" fontId="14" fillId="0" borderId="23" xfId="0" applyFont="1" applyFill="1" applyBorder="1" applyAlignment="1">
      <alignment vertical="top" wrapText="1"/>
    </xf>
    <xf numFmtId="0" fontId="3" fillId="0" borderId="23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vertical="top" wrapText="1"/>
    </xf>
    <xf numFmtId="0" fontId="3" fillId="0" borderId="23" xfId="0" applyFont="1" applyFill="1" applyBorder="1" applyAlignment="1">
      <alignment horizontal="left" vertical="top" wrapText="1"/>
    </xf>
    <xf numFmtId="0" fontId="18" fillId="0" borderId="23" xfId="0" applyFont="1" applyBorder="1" applyAlignment="1">
      <alignment vertical="top" wrapText="1"/>
    </xf>
    <xf numFmtId="0" fontId="14" fillId="0" borderId="3" xfId="0" applyFont="1" applyFill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16" fillId="0" borderId="41" xfId="0" applyFont="1" applyFill="1" applyBorder="1" applyAlignment="1">
      <alignment vertical="top" wrapText="1"/>
    </xf>
    <xf numFmtId="0" fontId="3" fillId="6" borderId="41" xfId="0" applyFont="1" applyFill="1" applyBorder="1" applyAlignment="1">
      <alignment vertical="top" wrapText="1"/>
    </xf>
    <xf numFmtId="0" fontId="16" fillId="0" borderId="11" xfId="0" applyFont="1" applyFill="1" applyBorder="1" applyAlignment="1">
      <alignment vertical="top" wrapText="1"/>
    </xf>
    <xf numFmtId="0" fontId="1" fillId="2" borderId="50" xfId="0" applyFont="1" applyFill="1" applyBorder="1" applyAlignment="1">
      <alignment vertical="top" wrapText="1"/>
    </xf>
    <xf numFmtId="0" fontId="3" fillId="2" borderId="51" xfId="0" applyFont="1" applyFill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top" wrapText="1"/>
    </xf>
    <xf numFmtId="0" fontId="14" fillId="0" borderId="51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top" wrapText="1"/>
    </xf>
    <xf numFmtId="0" fontId="14" fillId="6" borderId="51" xfId="0" applyFont="1" applyFill="1" applyBorder="1" applyAlignment="1">
      <alignment horizontal="center" vertical="top" wrapText="1"/>
    </xf>
    <xf numFmtId="0" fontId="3" fillId="2" borderId="51" xfId="0" applyFont="1" applyFill="1" applyBorder="1" applyAlignment="1">
      <alignment vertical="top" wrapText="1"/>
    </xf>
    <xf numFmtId="0" fontId="14" fillId="0" borderId="51" xfId="0" applyFont="1" applyFill="1" applyBorder="1" applyAlignment="1">
      <alignment horizontal="center" vertical="top" wrapText="1"/>
    </xf>
    <xf numFmtId="0" fontId="1" fillId="0" borderId="51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top" wrapText="1"/>
    </xf>
    <xf numFmtId="0" fontId="3" fillId="0" borderId="51" xfId="0" applyFont="1" applyFill="1" applyBorder="1" applyAlignment="1">
      <alignment horizontal="center" vertical="center" wrapText="1"/>
    </xf>
    <xf numFmtId="0" fontId="1" fillId="0" borderId="51" xfId="0" applyNumberFormat="1" applyFont="1" applyFill="1" applyBorder="1" applyAlignment="1">
      <alignment horizontal="center" vertical="top" wrapText="1"/>
    </xf>
    <xf numFmtId="0" fontId="15" fillId="0" borderId="51" xfId="0" applyFont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15" fillId="0" borderId="51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vertical="top" wrapText="1"/>
    </xf>
    <xf numFmtId="0" fontId="3" fillId="2" borderId="51" xfId="0" applyFont="1" applyFill="1" applyBorder="1" applyAlignment="1">
      <alignment horizontal="left" vertical="top" wrapText="1"/>
    </xf>
    <xf numFmtId="0" fontId="1" fillId="0" borderId="51" xfId="0" applyFont="1" applyBorder="1" applyAlignment="1">
      <alignment vertical="top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top" wrapText="1"/>
    </xf>
    <xf numFmtId="0" fontId="14" fillId="0" borderId="59" xfId="0" applyFont="1" applyFill="1" applyBorder="1" applyAlignment="1">
      <alignment horizontal="center" vertical="center" wrapText="1"/>
    </xf>
    <xf numFmtId="0" fontId="3" fillId="6" borderId="59" xfId="0" applyFont="1" applyFill="1" applyBorder="1" applyAlignment="1">
      <alignment horizontal="center" vertical="top" wrapText="1"/>
    </xf>
    <xf numFmtId="0" fontId="1" fillId="0" borderId="59" xfId="0" applyFont="1" applyBorder="1" applyAlignment="1">
      <alignment horizontal="center" vertical="center" wrapText="1"/>
    </xf>
    <xf numFmtId="0" fontId="14" fillId="7" borderId="1" xfId="0" applyFont="1" applyFill="1" applyBorder="1" applyAlignment="1">
      <alignment vertical="center" wrapText="1"/>
    </xf>
    <xf numFmtId="0" fontId="14" fillId="7" borderId="12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top" wrapText="1"/>
    </xf>
    <xf numFmtId="0" fontId="1" fillId="2" borderId="17" xfId="0" applyFont="1" applyFill="1" applyBorder="1" applyAlignment="1">
      <alignment vertical="top" wrapText="1"/>
    </xf>
    <xf numFmtId="0" fontId="14" fillId="10" borderId="15" xfId="0" applyFont="1" applyFill="1" applyBorder="1" applyAlignment="1">
      <alignment vertical="center" wrapText="1"/>
    </xf>
    <xf numFmtId="0" fontId="3" fillId="0" borderId="14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3" fillId="6" borderId="23" xfId="0" applyFont="1" applyFill="1" applyBorder="1" applyAlignment="1">
      <alignment horizontal="justify" vertical="top" wrapText="1"/>
    </xf>
    <xf numFmtId="0" fontId="3" fillId="0" borderId="57" xfId="0" applyFont="1" applyFill="1" applyBorder="1" applyAlignment="1">
      <alignment horizontal="left" vertical="top" wrapText="1"/>
    </xf>
    <xf numFmtId="0" fontId="1" fillId="3" borderId="60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wrapText="1"/>
    </xf>
    <xf numFmtId="0" fontId="14" fillId="0" borderId="25" xfId="0" applyFont="1" applyBorder="1" applyAlignment="1">
      <alignment wrapText="1"/>
    </xf>
    <xf numFmtId="0" fontId="3" fillId="0" borderId="2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4" xfId="1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6" borderId="55" xfId="0" applyFont="1" applyFill="1" applyBorder="1" applyAlignment="1">
      <alignment horizontal="left" vertical="top" wrapText="1"/>
    </xf>
    <xf numFmtId="0" fontId="1" fillId="6" borderId="13" xfId="0" applyFont="1" applyFill="1" applyBorder="1" applyAlignment="1">
      <alignment horizontal="left" vertical="center" wrapText="1"/>
    </xf>
    <xf numFmtId="0" fontId="3" fillId="6" borderId="54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horizontal="justify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top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37" xfId="0" applyFont="1" applyFill="1" applyBorder="1" applyAlignment="1">
      <alignment horizontal="justify" vertical="top" wrapText="1"/>
    </xf>
    <xf numFmtId="0" fontId="1" fillId="0" borderId="51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vertical="top" wrapText="1"/>
    </xf>
    <xf numFmtId="0" fontId="3" fillId="0" borderId="23" xfId="0" applyFont="1" applyFill="1" applyBorder="1" applyAlignment="1">
      <alignment horizontal="justify" vertical="center" wrapText="1"/>
    </xf>
    <xf numFmtId="0" fontId="3" fillId="0" borderId="24" xfId="0" applyFont="1" applyFill="1" applyBorder="1" applyAlignment="1">
      <alignment horizontal="justify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3" fillId="0" borderId="22" xfId="0" applyFont="1" applyFill="1" applyBorder="1" applyAlignment="1">
      <alignment horizontal="center" vertical="top" wrapText="1"/>
    </xf>
    <xf numFmtId="0" fontId="18" fillId="9" borderId="1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0" fontId="3" fillId="0" borderId="61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vertical="top" wrapText="1"/>
    </xf>
    <xf numFmtId="0" fontId="3" fillId="6" borderId="13" xfId="1" applyFont="1" applyFill="1" applyBorder="1" applyAlignment="1">
      <alignment horizontal="justify" vertical="top" wrapText="1"/>
    </xf>
    <xf numFmtId="0" fontId="3" fillId="6" borderId="0" xfId="0" applyFont="1" applyFill="1" applyBorder="1" applyAlignment="1">
      <alignment vertical="top" wrapText="1"/>
    </xf>
    <xf numFmtId="0" fontId="3" fillId="6" borderId="55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5" fillId="0" borderId="0" xfId="0" applyFont="1" applyAlignment="1">
      <alignment wrapText="1"/>
    </xf>
    <xf numFmtId="0" fontId="16" fillId="6" borderId="3" xfId="0" applyFont="1" applyFill="1" applyBorder="1" applyAlignment="1">
      <alignment vertical="center" wrapText="1"/>
    </xf>
    <xf numFmtId="0" fontId="3" fillId="6" borderId="13" xfId="0" applyFont="1" applyFill="1" applyBorder="1" applyAlignment="1">
      <alignment wrapText="1"/>
    </xf>
    <xf numFmtId="0" fontId="14" fillId="6" borderId="13" xfId="0" applyFont="1" applyFill="1" applyBorder="1" applyAlignment="1">
      <alignment wrapText="1"/>
    </xf>
    <xf numFmtId="0" fontId="14" fillId="6" borderId="0" xfId="0" applyFont="1" applyFill="1" applyAlignment="1">
      <alignment wrapText="1"/>
    </xf>
    <xf numFmtId="0" fontId="14" fillId="6" borderId="23" xfId="0" applyFont="1" applyFill="1" applyBorder="1" applyAlignment="1">
      <alignment vertical="center" wrapText="1"/>
    </xf>
    <xf numFmtId="0" fontId="21" fillId="0" borderId="13" xfId="0" applyFont="1" applyBorder="1" applyAlignment="1">
      <alignment wrapText="1"/>
    </xf>
    <xf numFmtId="0" fontId="14" fillId="6" borderId="24" xfId="0" applyFont="1" applyFill="1" applyBorder="1" applyAlignment="1">
      <alignment wrapText="1"/>
    </xf>
    <xf numFmtId="0" fontId="14" fillId="6" borderId="23" xfId="0" applyFont="1" applyFill="1" applyBorder="1" applyAlignment="1">
      <alignment wrapText="1"/>
    </xf>
    <xf numFmtId="0" fontId="18" fillId="8" borderId="23" xfId="0" applyFont="1" applyFill="1" applyBorder="1" applyAlignment="1">
      <alignment wrapText="1"/>
    </xf>
    <xf numFmtId="0" fontId="14" fillId="0" borderId="0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14" fillId="0" borderId="6" xfId="0" applyFont="1" applyFill="1" applyBorder="1" applyAlignment="1">
      <alignment vertical="top" wrapText="1"/>
    </xf>
    <xf numFmtId="0" fontId="15" fillId="0" borderId="53" xfId="0" applyFont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0" borderId="51" xfId="0" applyBorder="1" applyAlignment="1">
      <alignment wrapText="1"/>
    </xf>
    <xf numFmtId="0" fontId="0" fillId="0" borderId="0" xfId="0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51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3" fillId="6" borderId="1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19" fillId="0" borderId="5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8" fillId="5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8" fillId="5" borderId="4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8" fillId="5" borderId="9" xfId="0" applyFont="1" applyFill="1" applyBorder="1" applyAlignment="1">
      <alignment horizontal="center" vertical="top" wrapText="1"/>
    </xf>
    <xf numFmtId="0" fontId="8" fillId="5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8" fillId="5" borderId="12" xfId="0" applyFont="1" applyFill="1" applyBorder="1" applyAlignment="1">
      <alignment horizontal="center" vertical="top" wrapText="1"/>
    </xf>
    <xf numFmtId="0" fontId="8" fillId="5" borderId="33" xfId="0" applyFont="1" applyFill="1" applyBorder="1" applyAlignment="1">
      <alignment horizontal="center" vertical="top" wrapText="1"/>
    </xf>
    <xf numFmtId="0" fontId="8" fillId="5" borderId="0" xfId="0" applyFont="1" applyFill="1" applyBorder="1" applyAlignment="1">
      <alignment horizontal="center" vertical="top" wrapText="1"/>
    </xf>
    <xf numFmtId="0" fontId="8" fillId="5" borderId="27" xfId="0" applyFont="1" applyFill="1" applyBorder="1" applyAlignment="1">
      <alignment horizontal="center" vertical="top" wrapText="1"/>
    </xf>
    <xf numFmtId="0" fontId="8" fillId="5" borderId="29" xfId="0" applyFont="1" applyFill="1" applyBorder="1" applyAlignment="1">
      <alignment horizontal="center" vertical="top" wrapText="1"/>
    </xf>
    <xf numFmtId="0" fontId="8" fillId="5" borderId="16" xfId="0" applyFont="1" applyFill="1" applyBorder="1" applyAlignment="1">
      <alignment horizontal="center" vertical="top" wrapText="1"/>
    </xf>
    <xf numFmtId="0" fontId="8" fillId="5" borderId="17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8" fillId="5" borderId="21" xfId="0" applyFont="1" applyFill="1" applyBorder="1" applyAlignment="1">
      <alignment horizontal="center" vertical="top" wrapText="1"/>
    </xf>
    <xf numFmtId="0" fontId="8" fillId="5" borderId="28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5" borderId="6" xfId="0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8" fillId="5" borderId="39" xfId="0" applyFont="1" applyFill="1" applyBorder="1" applyAlignment="1">
      <alignment horizontal="center" vertical="top" wrapText="1"/>
    </xf>
    <xf numFmtId="0" fontId="4" fillId="5" borderId="40" xfId="0" applyFont="1" applyFill="1" applyBorder="1" applyAlignment="1">
      <alignment horizontal="center" vertical="top" wrapText="1"/>
    </xf>
    <xf numFmtId="0" fontId="4" fillId="5" borderId="41" xfId="0" applyFont="1" applyFill="1" applyBorder="1" applyAlignment="1">
      <alignment horizontal="center" vertical="top" wrapText="1"/>
    </xf>
    <xf numFmtId="0" fontId="8" fillId="5" borderId="42" xfId="0" applyFont="1" applyFill="1" applyBorder="1" applyAlignment="1">
      <alignment horizontal="center" vertical="top" wrapText="1"/>
    </xf>
    <xf numFmtId="0" fontId="8" fillId="5" borderId="43" xfId="0" applyFont="1" applyFill="1" applyBorder="1" applyAlignment="1">
      <alignment horizontal="center" vertical="top" wrapText="1"/>
    </xf>
    <xf numFmtId="0" fontId="8" fillId="5" borderId="44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16" fontId="10" fillId="0" borderId="12" xfId="0" applyNumberFormat="1" applyFont="1" applyFill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00FF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72;&#1085;&#1080;&#1083;&#1086;&#1074;&#1089;&#1082;&#1072;&#1103;&#1045;&#1040;.3-409-DANILOVSK/Downloads/&#1048;&#1051;_&#1056;&#1063;_21-22_&#1087;&#1086;&#1083;&#1080;&#1074;_&#1074;&#1079;&#1088;&#1086;&#1089;&#1083;&#1099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Л"/>
      <sheetName val="Список расходных материалов"/>
    </sheetNames>
    <sheetDataSet>
      <sheetData sheetId="0">
        <row r="15">
          <cell r="C15" t="str">
            <v xml:space="preserve">Труба ПНД 25 </v>
          </cell>
          <cell r="D15" t="str">
            <v>ГОСТ 18599-2001</v>
          </cell>
          <cell r="E15" t="str">
            <v>м.пг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8"/>
  <sheetViews>
    <sheetView tabSelected="1" zoomScaleNormal="100" workbookViewId="0">
      <selection activeCell="D3" sqref="D3:H3"/>
    </sheetView>
  </sheetViews>
  <sheetFormatPr defaultColWidth="8.85546875" defaultRowHeight="15" x14ac:dyDescent="0.25"/>
  <cols>
    <col min="1" max="1" width="3.42578125" style="1" customWidth="1"/>
    <col min="2" max="2" width="5.42578125" style="205" customWidth="1"/>
    <col min="3" max="3" width="67.5703125" style="1" customWidth="1"/>
    <col min="4" max="4" width="51.140625" style="1" customWidth="1"/>
    <col min="5" max="5" width="11.5703125" style="1" customWidth="1"/>
    <col min="6" max="6" width="11.5703125" style="2" customWidth="1"/>
    <col min="7" max="7" width="14.5703125" style="33" customWidth="1"/>
    <col min="8" max="8" width="58.85546875" style="1" customWidth="1"/>
    <col min="9" max="9" width="3.42578125" style="1" customWidth="1"/>
    <col min="10" max="16384" width="8.85546875" style="270"/>
  </cols>
  <sheetData>
    <row r="1" spans="1:9" ht="16.5" thickTop="1" thickBot="1" x14ac:dyDescent="0.3">
      <c r="A1" s="40"/>
      <c r="B1" s="186"/>
      <c r="C1" s="15"/>
      <c r="D1" s="6"/>
      <c r="E1" s="6"/>
      <c r="F1" s="10"/>
      <c r="G1" s="29"/>
      <c r="H1" s="6"/>
      <c r="I1" s="6"/>
    </row>
    <row r="2" spans="1:9" ht="17.25" thickTop="1" thickBot="1" x14ac:dyDescent="0.3">
      <c r="A2" s="40"/>
      <c r="B2" s="362" t="s">
        <v>5</v>
      </c>
      <c r="C2" s="363"/>
      <c r="D2" s="362" t="s">
        <v>43</v>
      </c>
      <c r="E2" s="364"/>
      <c r="F2" s="364"/>
      <c r="G2" s="364"/>
      <c r="H2" s="363"/>
      <c r="I2" s="6"/>
    </row>
    <row r="3" spans="1:9" ht="17.25" thickTop="1" thickBot="1" x14ac:dyDescent="0.3">
      <c r="A3" s="40"/>
      <c r="B3" s="340" t="s">
        <v>12</v>
      </c>
      <c r="C3" s="341"/>
      <c r="D3" s="340" t="s">
        <v>421</v>
      </c>
      <c r="E3" s="360"/>
      <c r="F3" s="360"/>
      <c r="G3" s="360"/>
      <c r="H3" s="341"/>
      <c r="I3" s="6"/>
    </row>
    <row r="4" spans="1:9" ht="17.25" thickTop="1" thickBot="1" x14ac:dyDescent="0.3">
      <c r="A4" s="40"/>
      <c r="B4" s="340" t="s">
        <v>13</v>
      </c>
      <c r="C4" s="341"/>
      <c r="D4" s="340" t="s">
        <v>420</v>
      </c>
      <c r="E4" s="360"/>
      <c r="F4" s="360"/>
      <c r="G4" s="360"/>
      <c r="H4" s="341"/>
      <c r="I4" s="6"/>
    </row>
    <row r="5" spans="1:9" ht="17.25" thickTop="1" thickBot="1" x14ac:dyDescent="0.3">
      <c r="A5" s="40"/>
      <c r="B5" s="340" t="s">
        <v>4</v>
      </c>
      <c r="C5" s="341"/>
      <c r="D5" s="365" t="s">
        <v>54</v>
      </c>
      <c r="E5" s="366"/>
      <c r="F5" s="366"/>
      <c r="G5" s="366"/>
      <c r="H5" s="367"/>
      <c r="I5" s="6"/>
    </row>
    <row r="6" spans="1:9" ht="17.25" thickTop="1" thickBot="1" x14ac:dyDescent="0.3">
      <c r="A6" s="40"/>
      <c r="B6" s="349" t="s">
        <v>6</v>
      </c>
      <c r="C6" s="350"/>
      <c r="D6" s="340" t="s">
        <v>418</v>
      </c>
      <c r="E6" s="360"/>
      <c r="F6" s="360"/>
      <c r="G6" s="360"/>
      <c r="H6" s="341"/>
      <c r="I6" s="6"/>
    </row>
    <row r="7" spans="1:9" ht="17.25" thickTop="1" thickBot="1" x14ac:dyDescent="0.3">
      <c r="A7" s="40"/>
      <c r="B7" s="349" t="s">
        <v>7</v>
      </c>
      <c r="C7" s="350"/>
      <c r="D7" s="342"/>
      <c r="E7" s="343"/>
      <c r="F7" s="343"/>
      <c r="G7" s="343"/>
      <c r="H7" s="344"/>
      <c r="I7" s="6"/>
    </row>
    <row r="8" spans="1:9" ht="17.25" thickTop="1" thickBot="1" x14ac:dyDescent="0.3">
      <c r="A8" s="40"/>
      <c r="B8" s="349" t="s">
        <v>8</v>
      </c>
      <c r="C8" s="350"/>
      <c r="D8" s="342" t="s">
        <v>419</v>
      </c>
      <c r="E8" s="343"/>
      <c r="F8" s="343"/>
      <c r="G8" s="343"/>
      <c r="H8" s="344"/>
      <c r="I8" s="6"/>
    </row>
    <row r="9" spans="1:9" ht="17.25" thickTop="1" thickBot="1" x14ac:dyDescent="0.3">
      <c r="A9" s="40"/>
      <c r="B9" s="349" t="s">
        <v>9</v>
      </c>
      <c r="C9" s="350"/>
      <c r="D9" s="342"/>
      <c r="E9" s="343"/>
      <c r="F9" s="343"/>
      <c r="G9" s="343"/>
      <c r="H9" s="344"/>
      <c r="I9" s="6"/>
    </row>
    <row r="10" spans="1:9" ht="17.25" thickTop="1" thickBot="1" x14ac:dyDescent="0.3">
      <c r="A10" s="40"/>
      <c r="B10" s="349" t="s">
        <v>16</v>
      </c>
      <c r="C10" s="350"/>
      <c r="D10" s="342"/>
      <c r="E10" s="343"/>
      <c r="F10" s="343"/>
      <c r="G10" s="343"/>
      <c r="H10" s="344"/>
      <c r="I10" s="6"/>
    </row>
    <row r="11" spans="1:9" ht="17.25" thickTop="1" thickBot="1" x14ac:dyDescent="0.3">
      <c r="A11" s="40"/>
      <c r="B11" s="340" t="s">
        <v>15</v>
      </c>
      <c r="C11" s="341"/>
      <c r="D11" s="361" t="s">
        <v>219</v>
      </c>
      <c r="E11" s="343"/>
      <c r="F11" s="343"/>
      <c r="G11" s="343"/>
      <c r="H11" s="344"/>
      <c r="I11" s="6"/>
    </row>
    <row r="12" spans="1:9" ht="17.25" thickTop="1" thickBot="1" x14ac:dyDescent="0.3">
      <c r="A12" s="40"/>
      <c r="B12" s="340" t="s">
        <v>14</v>
      </c>
      <c r="C12" s="341"/>
      <c r="D12" s="342" t="s">
        <v>55</v>
      </c>
      <c r="E12" s="343"/>
      <c r="F12" s="343"/>
      <c r="G12" s="343"/>
      <c r="H12" s="344"/>
      <c r="I12" s="6"/>
    </row>
    <row r="13" spans="1:9" ht="17.25" thickTop="1" thickBot="1" x14ac:dyDescent="0.3">
      <c r="A13" s="40"/>
      <c r="B13" s="340" t="s">
        <v>18</v>
      </c>
      <c r="C13" s="341"/>
      <c r="D13" s="342" t="s">
        <v>254</v>
      </c>
      <c r="E13" s="343"/>
      <c r="F13" s="343"/>
      <c r="G13" s="343"/>
      <c r="H13" s="344"/>
      <c r="I13" s="6"/>
    </row>
    <row r="14" spans="1:9" ht="16.5" thickTop="1" thickBot="1" x14ac:dyDescent="0.3">
      <c r="A14" s="40"/>
      <c r="B14" s="187"/>
      <c r="C14" s="160"/>
      <c r="D14" s="4"/>
      <c r="E14" s="3"/>
      <c r="F14" s="5"/>
      <c r="G14" s="30"/>
      <c r="H14" s="6"/>
      <c r="I14" s="6"/>
    </row>
    <row r="15" spans="1:9" ht="21.75" thickTop="1" thickBot="1" x14ac:dyDescent="0.3">
      <c r="A15" s="40"/>
      <c r="B15" s="345" t="s">
        <v>26</v>
      </c>
      <c r="C15" s="346"/>
      <c r="D15" s="346"/>
      <c r="E15" s="346"/>
      <c r="F15" s="346"/>
      <c r="G15" s="346"/>
      <c r="H15" s="347"/>
      <c r="I15" s="6"/>
    </row>
    <row r="16" spans="1:9" ht="16.5" thickTop="1" thickBot="1" x14ac:dyDescent="0.3">
      <c r="A16" s="40"/>
      <c r="B16" s="317" t="s">
        <v>45</v>
      </c>
      <c r="C16" s="319"/>
      <c r="D16" s="319"/>
      <c r="E16" s="319"/>
      <c r="F16" s="348"/>
      <c r="G16" s="329" t="s">
        <v>44</v>
      </c>
      <c r="H16" s="320"/>
      <c r="I16" s="6"/>
    </row>
    <row r="17" spans="1:9" ht="27" thickTop="1" thickBot="1" x14ac:dyDescent="0.3">
      <c r="A17" s="40"/>
      <c r="B17" s="61" t="s">
        <v>28</v>
      </c>
      <c r="C17" s="61" t="s">
        <v>53</v>
      </c>
      <c r="D17" s="61" t="s">
        <v>52</v>
      </c>
      <c r="E17" s="61" t="s">
        <v>1</v>
      </c>
      <c r="F17" s="61" t="s">
        <v>2</v>
      </c>
      <c r="G17" s="246" t="s">
        <v>2</v>
      </c>
      <c r="H17" s="12" t="s">
        <v>10</v>
      </c>
      <c r="I17" s="6"/>
    </row>
    <row r="18" spans="1:9" ht="27" thickTop="1" thickBot="1" x14ac:dyDescent="0.3">
      <c r="A18" s="40"/>
      <c r="B18" s="241">
        <v>1</v>
      </c>
      <c r="C18" s="239" t="s">
        <v>56</v>
      </c>
      <c r="D18" s="242" t="s">
        <v>59</v>
      </c>
      <c r="E18" s="119" t="s">
        <v>3</v>
      </c>
      <c r="F18" s="206">
        <v>2</v>
      </c>
      <c r="G18" s="41">
        <f>F18*5</f>
        <v>10</v>
      </c>
      <c r="H18" s="9"/>
      <c r="I18" s="6"/>
    </row>
    <row r="19" spans="1:9" ht="65.25" thickTop="1" thickBot="1" x14ac:dyDescent="0.3">
      <c r="A19" s="40"/>
      <c r="B19" s="198">
        <v>2</v>
      </c>
      <c r="C19" s="161" t="s">
        <v>58</v>
      </c>
      <c r="D19" s="242" t="s">
        <v>228</v>
      </c>
      <c r="E19" s="236" t="s">
        <v>3</v>
      </c>
      <c r="F19" s="109">
        <v>2</v>
      </c>
      <c r="G19" s="41">
        <f t="shared" ref="G19:G39" si="0">F19*5</f>
        <v>10</v>
      </c>
      <c r="H19" s="9"/>
      <c r="I19" s="6"/>
    </row>
    <row r="20" spans="1:9" ht="27" thickTop="1" thickBot="1" x14ac:dyDescent="0.3">
      <c r="A20" s="40"/>
      <c r="B20" s="198">
        <v>3</v>
      </c>
      <c r="C20" s="161" t="s">
        <v>74</v>
      </c>
      <c r="D20" s="242" t="s">
        <v>75</v>
      </c>
      <c r="E20" s="236" t="s">
        <v>3</v>
      </c>
      <c r="F20" s="109">
        <v>1</v>
      </c>
      <c r="G20" s="41">
        <f t="shared" si="0"/>
        <v>5</v>
      </c>
      <c r="H20" s="9"/>
      <c r="I20" s="6"/>
    </row>
    <row r="21" spans="1:9" ht="16.5" thickTop="1" thickBot="1" x14ac:dyDescent="0.3">
      <c r="A21" s="40"/>
      <c r="B21" s="198">
        <v>4</v>
      </c>
      <c r="C21" s="161" t="s">
        <v>60</v>
      </c>
      <c r="D21" s="242" t="s">
        <v>64</v>
      </c>
      <c r="E21" s="236" t="s">
        <v>3</v>
      </c>
      <c r="F21" s="109">
        <v>1</v>
      </c>
      <c r="G21" s="41">
        <f t="shared" si="0"/>
        <v>5</v>
      </c>
      <c r="H21" s="9"/>
      <c r="I21" s="6"/>
    </row>
    <row r="22" spans="1:9" ht="27" thickTop="1" thickBot="1" x14ac:dyDescent="0.3">
      <c r="A22" s="40"/>
      <c r="B22" s="198">
        <v>5</v>
      </c>
      <c r="C22" s="161" t="s">
        <v>61</v>
      </c>
      <c r="D22" s="242" t="s">
        <v>63</v>
      </c>
      <c r="E22" s="236" t="s">
        <v>3</v>
      </c>
      <c r="F22" s="109">
        <v>2</v>
      </c>
      <c r="G22" s="41">
        <f t="shared" si="0"/>
        <v>10</v>
      </c>
      <c r="H22" s="9"/>
      <c r="I22" s="6"/>
    </row>
    <row r="23" spans="1:9" ht="16.5" thickTop="1" thickBot="1" x14ac:dyDescent="0.3">
      <c r="A23" s="40"/>
      <c r="B23" s="198">
        <v>6</v>
      </c>
      <c r="C23" s="161" t="s">
        <v>57</v>
      </c>
      <c r="D23" s="242" t="s">
        <v>65</v>
      </c>
      <c r="E23" s="236" t="s">
        <v>3</v>
      </c>
      <c r="F23" s="109">
        <v>2</v>
      </c>
      <c r="G23" s="41">
        <f t="shared" si="0"/>
        <v>10</v>
      </c>
      <c r="H23" s="9"/>
      <c r="I23" s="6"/>
    </row>
    <row r="24" spans="1:9" ht="16.5" thickTop="1" thickBot="1" x14ac:dyDescent="0.3">
      <c r="A24" s="40"/>
      <c r="B24" s="198">
        <v>7</v>
      </c>
      <c r="C24" s="161" t="s">
        <v>62</v>
      </c>
      <c r="D24" s="242" t="s">
        <v>255</v>
      </c>
      <c r="E24" s="236" t="s">
        <v>3</v>
      </c>
      <c r="F24" s="109">
        <v>2</v>
      </c>
      <c r="G24" s="41">
        <f t="shared" si="0"/>
        <v>10</v>
      </c>
      <c r="H24" s="9"/>
      <c r="I24" s="6"/>
    </row>
    <row r="25" spans="1:9" ht="27" thickTop="1" thickBot="1" x14ac:dyDescent="0.3">
      <c r="A25" s="40"/>
      <c r="B25" s="198">
        <v>8</v>
      </c>
      <c r="C25" s="161" t="s">
        <v>258</v>
      </c>
      <c r="D25" s="242" t="s">
        <v>257</v>
      </c>
      <c r="E25" s="236" t="s">
        <v>3</v>
      </c>
      <c r="F25" s="109">
        <v>2</v>
      </c>
      <c r="G25" s="41">
        <f t="shared" si="0"/>
        <v>10</v>
      </c>
      <c r="H25" s="9"/>
      <c r="I25" s="6"/>
    </row>
    <row r="26" spans="1:9" ht="27" thickTop="1" thickBot="1" x14ac:dyDescent="0.3">
      <c r="A26" s="40"/>
      <c r="B26" s="189">
        <v>9</v>
      </c>
      <c r="C26" s="161" t="s">
        <v>384</v>
      </c>
      <c r="D26" s="243" t="s">
        <v>256</v>
      </c>
      <c r="E26" s="236" t="s">
        <v>3</v>
      </c>
      <c r="F26" s="109">
        <v>2</v>
      </c>
      <c r="G26" s="41">
        <f t="shared" si="0"/>
        <v>10</v>
      </c>
      <c r="H26" s="9"/>
      <c r="I26" s="6"/>
    </row>
    <row r="27" spans="1:9" ht="27" thickTop="1" thickBot="1" x14ac:dyDescent="0.3">
      <c r="A27" s="40"/>
      <c r="B27" s="189">
        <v>10</v>
      </c>
      <c r="C27" s="161" t="s">
        <v>385</v>
      </c>
      <c r="D27" s="243" t="s">
        <v>256</v>
      </c>
      <c r="E27" s="236" t="s">
        <v>3</v>
      </c>
      <c r="F27" s="109">
        <v>2</v>
      </c>
      <c r="G27" s="41">
        <f t="shared" si="0"/>
        <v>10</v>
      </c>
      <c r="H27" s="9"/>
      <c r="I27" s="6"/>
    </row>
    <row r="28" spans="1:9" ht="16.5" thickTop="1" thickBot="1" x14ac:dyDescent="0.3">
      <c r="A28" s="40"/>
      <c r="B28" s="189">
        <v>11</v>
      </c>
      <c r="C28" s="161" t="s">
        <v>73</v>
      </c>
      <c r="D28" s="242" t="s">
        <v>227</v>
      </c>
      <c r="E28" s="236" t="s">
        <v>3</v>
      </c>
      <c r="F28" s="109">
        <v>1</v>
      </c>
      <c r="G28" s="41">
        <f>F28*5</f>
        <v>5</v>
      </c>
      <c r="H28" s="9"/>
      <c r="I28" s="6"/>
    </row>
    <row r="29" spans="1:9" ht="27" thickTop="1" thickBot="1" x14ac:dyDescent="0.3">
      <c r="A29" s="40"/>
      <c r="B29" s="189">
        <v>12</v>
      </c>
      <c r="C29" s="161" t="s">
        <v>130</v>
      </c>
      <c r="D29" s="242" t="s">
        <v>139</v>
      </c>
      <c r="E29" s="236" t="s">
        <v>3</v>
      </c>
      <c r="F29" s="109">
        <v>1</v>
      </c>
      <c r="G29" s="41">
        <f t="shared" si="0"/>
        <v>5</v>
      </c>
      <c r="H29" s="9"/>
      <c r="I29" s="6"/>
    </row>
    <row r="30" spans="1:9" ht="27" thickTop="1" thickBot="1" x14ac:dyDescent="0.3">
      <c r="A30" s="40"/>
      <c r="B30" s="189">
        <v>13</v>
      </c>
      <c r="C30" s="161" t="s">
        <v>95</v>
      </c>
      <c r="D30" s="242" t="s">
        <v>140</v>
      </c>
      <c r="E30" s="236" t="s">
        <v>3</v>
      </c>
      <c r="F30" s="109">
        <v>1</v>
      </c>
      <c r="G30" s="41">
        <f t="shared" si="0"/>
        <v>5</v>
      </c>
      <c r="H30" s="9"/>
      <c r="I30" s="6"/>
    </row>
    <row r="31" spans="1:9" ht="27" thickTop="1" thickBot="1" x14ac:dyDescent="0.3">
      <c r="A31" s="40"/>
      <c r="B31" s="189">
        <v>14</v>
      </c>
      <c r="C31" s="161" t="s">
        <v>69</v>
      </c>
      <c r="D31" s="242" t="s">
        <v>68</v>
      </c>
      <c r="E31" s="236" t="s">
        <v>3</v>
      </c>
      <c r="F31" s="109">
        <v>1</v>
      </c>
      <c r="G31" s="41">
        <f t="shared" si="0"/>
        <v>5</v>
      </c>
      <c r="H31" s="9"/>
      <c r="I31" s="6"/>
    </row>
    <row r="32" spans="1:9" ht="16.5" thickTop="1" thickBot="1" x14ac:dyDescent="0.3">
      <c r="A32" s="40"/>
      <c r="B32" s="189">
        <v>15</v>
      </c>
      <c r="C32" s="161" t="s">
        <v>72</v>
      </c>
      <c r="D32" s="242" t="s">
        <v>368</v>
      </c>
      <c r="E32" s="236" t="s">
        <v>3</v>
      </c>
      <c r="F32" s="109">
        <v>2</v>
      </c>
      <c r="G32" s="41">
        <f t="shared" si="0"/>
        <v>10</v>
      </c>
      <c r="H32" s="9"/>
      <c r="I32" s="6"/>
    </row>
    <row r="33" spans="1:9" ht="16.5" thickTop="1" thickBot="1" x14ac:dyDescent="0.3">
      <c r="A33" s="40"/>
      <c r="B33" s="189">
        <v>16</v>
      </c>
      <c r="C33" s="161" t="s">
        <v>259</v>
      </c>
      <c r="D33" s="242" t="s">
        <v>260</v>
      </c>
      <c r="E33" s="237" t="s">
        <v>3</v>
      </c>
      <c r="F33" s="109">
        <v>1</v>
      </c>
      <c r="G33" s="41">
        <f t="shared" si="0"/>
        <v>5</v>
      </c>
      <c r="H33" s="9"/>
      <c r="I33" s="6"/>
    </row>
    <row r="34" spans="1:9" ht="16.5" thickTop="1" thickBot="1" x14ac:dyDescent="0.3">
      <c r="A34" s="40"/>
      <c r="B34" s="189">
        <v>17</v>
      </c>
      <c r="C34" s="240" t="s">
        <v>116</v>
      </c>
      <c r="D34" s="243" t="s">
        <v>71</v>
      </c>
      <c r="E34" s="238" t="s">
        <v>3</v>
      </c>
      <c r="F34" s="106">
        <v>4</v>
      </c>
      <c r="G34" s="41">
        <f t="shared" si="0"/>
        <v>20</v>
      </c>
      <c r="H34" s="9"/>
      <c r="I34" s="6"/>
    </row>
    <row r="35" spans="1:9" ht="27" thickTop="1" thickBot="1" x14ac:dyDescent="0.3">
      <c r="A35" s="40"/>
      <c r="B35" s="189">
        <v>18</v>
      </c>
      <c r="C35" s="240" t="s">
        <v>224</v>
      </c>
      <c r="D35" s="104" t="s">
        <v>256</v>
      </c>
      <c r="E35" s="237" t="s">
        <v>3</v>
      </c>
      <c r="F35" s="34">
        <v>1</v>
      </c>
      <c r="G35" s="41">
        <f t="shared" si="0"/>
        <v>5</v>
      </c>
      <c r="H35" s="9"/>
      <c r="I35" s="6"/>
    </row>
    <row r="36" spans="1:9" ht="16.5" thickTop="1" thickBot="1" x14ac:dyDescent="0.3">
      <c r="A36" s="40"/>
      <c r="B36" s="189">
        <v>19</v>
      </c>
      <c r="C36" s="240" t="s">
        <v>386</v>
      </c>
      <c r="D36" s="243" t="s">
        <v>387</v>
      </c>
      <c r="E36" s="237" t="s">
        <v>3</v>
      </c>
      <c r="F36" s="34">
        <v>2</v>
      </c>
      <c r="G36" s="41">
        <f t="shared" si="0"/>
        <v>10</v>
      </c>
      <c r="H36" s="9"/>
      <c r="I36" s="6"/>
    </row>
    <row r="37" spans="1:9" ht="16.5" thickTop="1" thickBot="1" x14ac:dyDescent="0.3">
      <c r="A37" s="40"/>
      <c r="B37" s="189">
        <v>20</v>
      </c>
      <c r="C37" s="240" t="s">
        <v>261</v>
      </c>
      <c r="D37" s="243" t="s">
        <v>262</v>
      </c>
      <c r="E37" s="237" t="s">
        <v>3</v>
      </c>
      <c r="F37" s="34">
        <v>1</v>
      </c>
      <c r="G37" s="41">
        <f t="shared" si="0"/>
        <v>5</v>
      </c>
      <c r="H37" s="9"/>
      <c r="I37" s="6"/>
    </row>
    <row r="38" spans="1:9" ht="16.5" thickTop="1" thickBot="1" x14ac:dyDescent="0.3">
      <c r="A38" s="40"/>
      <c r="B38" s="189">
        <v>21</v>
      </c>
      <c r="C38" s="240" t="s">
        <v>263</v>
      </c>
      <c r="D38" s="243" t="s">
        <v>383</v>
      </c>
      <c r="E38" s="238" t="s">
        <v>3</v>
      </c>
      <c r="F38" s="34">
        <v>1</v>
      </c>
      <c r="G38" s="41">
        <f t="shared" si="0"/>
        <v>5</v>
      </c>
      <c r="H38" s="9"/>
      <c r="I38" s="6"/>
    </row>
    <row r="39" spans="1:9" ht="27" thickTop="1" thickBot="1" x14ac:dyDescent="0.3">
      <c r="A39" s="40"/>
      <c r="B39" s="189">
        <v>22</v>
      </c>
      <c r="C39" s="240" t="s">
        <v>225</v>
      </c>
      <c r="D39" s="104" t="s">
        <v>256</v>
      </c>
      <c r="E39" s="237" t="s">
        <v>3</v>
      </c>
      <c r="F39" s="34">
        <v>1</v>
      </c>
      <c r="G39" s="41">
        <f t="shared" si="0"/>
        <v>5</v>
      </c>
      <c r="H39" s="9"/>
      <c r="I39" s="6"/>
    </row>
    <row r="40" spans="1:9" ht="16.5" thickTop="1" thickBot="1" x14ac:dyDescent="0.3">
      <c r="A40" s="40"/>
      <c r="B40" s="357" t="s">
        <v>49</v>
      </c>
      <c r="C40" s="358"/>
      <c r="D40" s="358"/>
      <c r="E40" s="358"/>
      <c r="F40" s="359"/>
      <c r="G40" s="320" t="s">
        <v>46</v>
      </c>
      <c r="H40" s="311"/>
      <c r="I40" s="6"/>
    </row>
    <row r="41" spans="1:9" ht="27" thickTop="1" thickBot="1" x14ac:dyDescent="0.3">
      <c r="A41" s="40"/>
      <c r="B41" s="61" t="s">
        <v>28</v>
      </c>
      <c r="C41" s="61" t="s">
        <v>53</v>
      </c>
      <c r="D41" s="61" t="s">
        <v>52</v>
      </c>
      <c r="E41" s="61" t="s">
        <v>1</v>
      </c>
      <c r="F41" s="61" t="s">
        <v>2</v>
      </c>
      <c r="G41" s="246" t="s">
        <v>2</v>
      </c>
      <c r="H41" s="12" t="s">
        <v>10</v>
      </c>
      <c r="I41" s="6"/>
    </row>
    <row r="42" spans="1:9" ht="16.5" thickTop="1" thickBot="1" x14ac:dyDescent="0.3">
      <c r="A42" s="40"/>
      <c r="B42" s="207">
        <v>1</v>
      </c>
      <c r="C42" s="166" t="s">
        <v>264</v>
      </c>
      <c r="D42" s="103" t="s">
        <v>265</v>
      </c>
      <c r="E42" s="119" t="s">
        <v>3</v>
      </c>
      <c r="F42" s="62">
        <v>320</v>
      </c>
      <c r="G42" s="39">
        <f t="shared" ref="G42:G109" si="1">F42*5</f>
        <v>1600</v>
      </c>
      <c r="H42" s="13" t="s">
        <v>90</v>
      </c>
      <c r="I42" s="6"/>
    </row>
    <row r="43" spans="1:9" ht="16.5" thickTop="1" thickBot="1" x14ac:dyDescent="0.3">
      <c r="A43" s="40"/>
      <c r="B43" s="189">
        <v>2</v>
      </c>
      <c r="C43" s="163" t="s">
        <v>76</v>
      </c>
      <c r="D43" s="55" t="s">
        <v>355</v>
      </c>
      <c r="E43" s="102" t="s">
        <v>79</v>
      </c>
      <c r="F43" s="34">
        <v>6</v>
      </c>
      <c r="G43" s="39">
        <f t="shared" si="1"/>
        <v>30</v>
      </c>
      <c r="H43" s="13" t="s">
        <v>90</v>
      </c>
      <c r="I43" s="6"/>
    </row>
    <row r="44" spans="1:9" ht="16.5" thickTop="1" thickBot="1" x14ac:dyDescent="0.3">
      <c r="A44" s="40"/>
      <c r="B44" s="189">
        <v>3</v>
      </c>
      <c r="C44" s="163" t="s">
        <v>77</v>
      </c>
      <c r="D44" s="55" t="s">
        <v>78</v>
      </c>
      <c r="E44" s="102" t="s">
        <v>3</v>
      </c>
      <c r="F44" s="34">
        <v>14</v>
      </c>
      <c r="G44" s="39">
        <f t="shared" si="1"/>
        <v>70</v>
      </c>
      <c r="H44" s="13" t="s">
        <v>90</v>
      </c>
      <c r="I44" s="6"/>
    </row>
    <row r="45" spans="1:9" ht="27" thickTop="1" thickBot="1" x14ac:dyDescent="0.3">
      <c r="A45" s="40"/>
      <c r="B45" s="189">
        <v>4</v>
      </c>
      <c r="C45" s="163" t="s">
        <v>222</v>
      </c>
      <c r="D45" s="55" t="s">
        <v>223</v>
      </c>
      <c r="E45" s="102" t="s">
        <v>3</v>
      </c>
      <c r="F45" s="34">
        <v>20</v>
      </c>
      <c r="G45" s="39">
        <f t="shared" si="1"/>
        <v>100</v>
      </c>
      <c r="H45" s="13" t="s">
        <v>391</v>
      </c>
      <c r="I45" s="6"/>
    </row>
    <row r="46" spans="1:9" ht="16.5" thickTop="1" thickBot="1" x14ac:dyDescent="0.3">
      <c r="A46" s="40"/>
      <c r="B46" s="189">
        <v>5</v>
      </c>
      <c r="C46" s="164" t="s">
        <v>85</v>
      </c>
      <c r="D46" s="114" t="s">
        <v>255</v>
      </c>
      <c r="E46" s="102" t="s">
        <v>80</v>
      </c>
      <c r="F46" s="34">
        <v>8</v>
      </c>
      <c r="G46" s="39">
        <f t="shared" si="1"/>
        <v>40</v>
      </c>
      <c r="H46" s="13" t="s">
        <v>90</v>
      </c>
      <c r="I46" s="6"/>
    </row>
    <row r="47" spans="1:9" ht="16.5" thickTop="1" thickBot="1" x14ac:dyDescent="0.3">
      <c r="A47" s="40"/>
      <c r="B47" s="189">
        <v>6</v>
      </c>
      <c r="C47" s="162" t="s">
        <v>356</v>
      </c>
      <c r="D47" s="115" t="s">
        <v>343</v>
      </c>
      <c r="E47" s="102" t="s">
        <v>80</v>
      </c>
      <c r="F47" s="34">
        <v>3</v>
      </c>
      <c r="G47" s="39">
        <f t="shared" si="1"/>
        <v>15</v>
      </c>
      <c r="H47" s="13" t="s">
        <v>390</v>
      </c>
      <c r="I47" s="6"/>
    </row>
    <row r="48" spans="1:9" ht="16.5" thickTop="1" thickBot="1" x14ac:dyDescent="0.3">
      <c r="A48" s="40"/>
      <c r="B48" s="189">
        <v>7</v>
      </c>
      <c r="C48" s="165" t="s">
        <v>230</v>
      </c>
      <c r="D48" s="116" t="s">
        <v>357</v>
      </c>
      <c r="E48" s="102" t="s">
        <v>80</v>
      </c>
      <c r="F48" s="34">
        <v>1.5</v>
      </c>
      <c r="G48" s="39">
        <f t="shared" si="1"/>
        <v>7.5</v>
      </c>
      <c r="H48" s="13" t="s">
        <v>358</v>
      </c>
      <c r="I48" s="6"/>
    </row>
    <row r="49" spans="1:9" ht="16.5" thickTop="1" thickBot="1" x14ac:dyDescent="0.3">
      <c r="A49" s="40"/>
      <c r="B49" s="189">
        <v>8</v>
      </c>
      <c r="C49" s="232" t="s">
        <v>221</v>
      </c>
      <c r="D49" s="233" t="s">
        <v>229</v>
      </c>
      <c r="E49" s="50" t="s">
        <v>328</v>
      </c>
      <c r="F49" s="44">
        <v>2.5</v>
      </c>
      <c r="G49" s="39">
        <f t="shared" si="1"/>
        <v>12.5</v>
      </c>
      <c r="H49" s="13" t="s">
        <v>359</v>
      </c>
      <c r="I49" s="6"/>
    </row>
    <row r="50" spans="1:9" ht="16.5" thickTop="1" thickBot="1" x14ac:dyDescent="0.3">
      <c r="A50" s="40"/>
      <c r="B50" s="189">
        <f>B49+1</f>
        <v>9</v>
      </c>
      <c r="C50" s="234" t="s">
        <v>221</v>
      </c>
      <c r="D50" s="299" t="s">
        <v>405</v>
      </c>
      <c r="E50" s="50" t="s">
        <v>3</v>
      </c>
      <c r="F50" s="44">
        <v>12</v>
      </c>
      <c r="G50" s="39">
        <f t="shared" si="1"/>
        <v>60</v>
      </c>
      <c r="H50" s="13" t="s">
        <v>345</v>
      </c>
      <c r="I50" s="6"/>
    </row>
    <row r="51" spans="1:9" ht="16.5" thickTop="1" thickBot="1" x14ac:dyDescent="0.3">
      <c r="A51" s="40"/>
      <c r="B51" s="196">
        <v>10</v>
      </c>
      <c r="C51" s="234" t="s">
        <v>347</v>
      </c>
      <c r="D51" s="233" t="s">
        <v>366</v>
      </c>
      <c r="E51" s="50" t="s">
        <v>3</v>
      </c>
      <c r="F51" s="44">
        <v>5</v>
      </c>
      <c r="G51" s="39">
        <f t="shared" si="1"/>
        <v>25</v>
      </c>
      <c r="H51" s="13" t="s">
        <v>348</v>
      </c>
      <c r="I51" s="6"/>
    </row>
    <row r="52" spans="1:9" ht="16.5" thickTop="1" thickBot="1" x14ac:dyDescent="0.3">
      <c r="A52" s="40"/>
      <c r="B52" s="189">
        <v>11</v>
      </c>
      <c r="C52" s="234" t="s">
        <v>344</v>
      </c>
      <c r="D52" s="233" t="s">
        <v>360</v>
      </c>
      <c r="E52" s="50" t="s">
        <v>328</v>
      </c>
      <c r="F52" s="44">
        <v>1.8</v>
      </c>
      <c r="G52" s="39">
        <f t="shared" si="1"/>
        <v>9</v>
      </c>
      <c r="H52" s="13" t="s">
        <v>361</v>
      </c>
      <c r="I52" s="6"/>
    </row>
    <row r="53" spans="1:9" ht="16.5" thickTop="1" thickBot="1" x14ac:dyDescent="0.3">
      <c r="A53" s="40"/>
      <c r="B53" s="189">
        <v>12</v>
      </c>
      <c r="C53" s="234" t="s">
        <v>245</v>
      </c>
      <c r="D53" s="233" t="s">
        <v>367</v>
      </c>
      <c r="E53" s="50" t="s">
        <v>246</v>
      </c>
      <c r="F53" s="44">
        <v>1.5</v>
      </c>
      <c r="G53" s="39">
        <f t="shared" si="1"/>
        <v>7.5</v>
      </c>
      <c r="H53" s="13" t="s">
        <v>351</v>
      </c>
      <c r="I53" s="6"/>
    </row>
    <row r="54" spans="1:9" ht="16.5" thickTop="1" thickBot="1" x14ac:dyDescent="0.3">
      <c r="A54" s="40"/>
      <c r="B54" s="189">
        <v>13</v>
      </c>
      <c r="C54" s="165" t="s">
        <v>273</v>
      </c>
      <c r="D54" s="55" t="s">
        <v>329</v>
      </c>
      <c r="E54" s="102" t="s">
        <v>3</v>
      </c>
      <c r="F54" s="34">
        <v>15</v>
      </c>
      <c r="G54" s="39">
        <f t="shared" si="1"/>
        <v>75</v>
      </c>
      <c r="H54" s="13" t="s">
        <v>362</v>
      </c>
      <c r="I54" s="6"/>
    </row>
    <row r="55" spans="1:9" ht="16.5" thickTop="1" thickBot="1" x14ac:dyDescent="0.3">
      <c r="A55" s="40"/>
      <c r="B55" s="189">
        <v>14</v>
      </c>
      <c r="C55" s="165" t="s">
        <v>330</v>
      </c>
      <c r="D55" s="114" t="s">
        <v>331</v>
      </c>
      <c r="E55" s="102" t="s">
        <v>327</v>
      </c>
      <c r="F55" s="34">
        <v>8</v>
      </c>
      <c r="G55" s="39">
        <f t="shared" si="1"/>
        <v>40</v>
      </c>
      <c r="H55" s="13" t="s">
        <v>363</v>
      </c>
      <c r="I55" s="6"/>
    </row>
    <row r="56" spans="1:9" ht="16.5" thickTop="1" thickBot="1" x14ac:dyDescent="0.3">
      <c r="A56" s="40"/>
      <c r="B56" s="189">
        <v>15</v>
      </c>
      <c r="C56" s="165" t="s">
        <v>87</v>
      </c>
      <c r="D56" s="114" t="s">
        <v>86</v>
      </c>
      <c r="E56" s="102" t="s">
        <v>81</v>
      </c>
      <c r="F56" s="34">
        <v>20</v>
      </c>
      <c r="G56" s="39">
        <f t="shared" si="1"/>
        <v>100</v>
      </c>
      <c r="H56" s="13" t="s">
        <v>346</v>
      </c>
      <c r="I56" s="6"/>
    </row>
    <row r="57" spans="1:9" ht="16.5" thickTop="1" thickBot="1" x14ac:dyDescent="0.3">
      <c r="A57" s="40"/>
      <c r="B57" s="189">
        <v>16</v>
      </c>
      <c r="C57" s="165" t="s">
        <v>247</v>
      </c>
      <c r="D57" s="114" t="s">
        <v>392</v>
      </c>
      <c r="E57" s="102" t="s">
        <v>327</v>
      </c>
      <c r="F57" s="34">
        <v>6</v>
      </c>
      <c r="G57" s="39">
        <f t="shared" si="1"/>
        <v>30</v>
      </c>
      <c r="H57" s="13" t="s">
        <v>364</v>
      </c>
      <c r="I57" s="6"/>
    </row>
    <row r="58" spans="1:9" ht="16.5" thickTop="1" thickBot="1" x14ac:dyDescent="0.3">
      <c r="A58" s="40"/>
      <c r="B58" s="189">
        <v>17</v>
      </c>
      <c r="C58" s="165" t="s">
        <v>248</v>
      </c>
      <c r="D58" s="114" t="s">
        <v>393</v>
      </c>
      <c r="E58" s="102" t="s">
        <v>3</v>
      </c>
      <c r="F58" s="34">
        <v>15</v>
      </c>
      <c r="G58" s="39">
        <f t="shared" si="1"/>
        <v>75</v>
      </c>
      <c r="H58" s="13" t="s">
        <v>364</v>
      </c>
      <c r="I58" s="6"/>
    </row>
    <row r="59" spans="1:9" ht="16.5" thickTop="1" thickBot="1" x14ac:dyDescent="0.3">
      <c r="A59" s="40"/>
      <c r="B59" s="189">
        <v>18</v>
      </c>
      <c r="C59" s="165" t="s">
        <v>352</v>
      </c>
      <c r="D59" s="114" t="s">
        <v>365</v>
      </c>
      <c r="E59" s="102" t="s">
        <v>3</v>
      </c>
      <c r="F59" s="34">
        <v>1</v>
      </c>
      <c r="G59" s="39">
        <f t="shared" si="1"/>
        <v>5</v>
      </c>
      <c r="H59" s="13" t="s">
        <v>249</v>
      </c>
      <c r="I59" s="6"/>
    </row>
    <row r="60" spans="1:9" ht="16.5" thickTop="1" thickBot="1" x14ac:dyDescent="0.3">
      <c r="A60" s="40"/>
      <c r="B60" s="189">
        <v>19</v>
      </c>
      <c r="C60" s="165" t="s">
        <v>406</v>
      </c>
      <c r="D60" s="300" t="s">
        <v>255</v>
      </c>
      <c r="E60" s="102" t="s">
        <v>3</v>
      </c>
      <c r="F60" s="34">
        <v>1</v>
      </c>
      <c r="G60" s="39">
        <f t="shared" si="1"/>
        <v>5</v>
      </c>
      <c r="H60" s="13" t="s">
        <v>249</v>
      </c>
      <c r="I60" s="6"/>
    </row>
    <row r="61" spans="1:9" ht="16.5" thickTop="1" thickBot="1" x14ac:dyDescent="0.3">
      <c r="A61" s="40"/>
      <c r="B61" s="189">
        <v>20</v>
      </c>
      <c r="C61" s="165" t="s">
        <v>250</v>
      </c>
      <c r="D61" s="114" t="s">
        <v>255</v>
      </c>
      <c r="E61" s="102" t="s">
        <v>3</v>
      </c>
      <c r="F61" s="34">
        <v>1</v>
      </c>
      <c r="G61" s="39">
        <f t="shared" si="1"/>
        <v>5</v>
      </c>
      <c r="H61" s="13" t="s">
        <v>251</v>
      </c>
      <c r="I61" s="6"/>
    </row>
    <row r="62" spans="1:9" ht="16.5" thickTop="1" thickBot="1" x14ac:dyDescent="0.3">
      <c r="A62" s="40"/>
      <c r="B62" s="189">
        <v>21</v>
      </c>
      <c r="C62" s="165" t="s">
        <v>252</v>
      </c>
      <c r="D62" s="114" t="s">
        <v>353</v>
      </c>
      <c r="E62" s="102" t="s">
        <v>246</v>
      </c>
      <c r="F62" s="34">
        <v>0.5</v>
      </c>
      <c r="G62" s="39">
        <f t="shared" si="1"/>
        <v>2.5</v>
      </c>
      <c r="H62" s="13" t="s">
        <v>253</v>
      </c>
      <c r="I62" s="6"/>
    </row>
    <row r="63" spans="1:9" ht="16.5" thickTop="1" thickBot="1" x14ac:dyDescent="0.3">
      <c r="A63" s="40"/>
      <c r="B63" s="189">
        <v>22</v>
      </c>
      <c r="C63" s="162" t="s">
        <v>294</v>
      </c>
      <c r="D63" s="114" t="s">
        <v>305</v>
      </c>
      <c r="E63" s="102" t="s">
        <v>79</v>
      </c>
      <c r="F63" s="34">
        <v>6</v>
      </c>
      <c r="G63" s="39">
        <f t="shared" si="1"/>
        <v>30</v>
      </c>
      <c r="H63" s="13" t="s">
        <v>231</v>
      </c>
      <c r="I63" s="6"/>
    </row>
    <row r="64" spans="1:9" ht="16.5" thickTop="1" thickBot="1" x14ac:dyDescent="0.3">
      <c r="A64" s="40"/>
      <c r="B64" s="189">
        <v>23</v>
      </c>
      <c r="C64" s="162" t="s">
        <v>266</v>
      </c>
      <c r="D64" s="114" t="s">
        <v>305</v>
      </c>
      <c r="E64" s="102" t="s">
        <v>3</v>
      </c>
      <c r="F64" s="34">
        <v>3</v>
      </c>
      <c r="G64" s="39">
        <f t="shared" si="1"/>
        <v>15</v>
      </c>
      <c r="H64" s="13" t="s">
        <v>231</v>
      </c>
      <c r="I64" s="6"/>
    </row>
    <row r="65" spans="1:9" ht="16.5" thickTop="1" thickBot="1" x14ac:dyDescent="0.3">
      <c r="A65" s="40"/>
      <c r="B65" s="189">
        <v>24</v>
      </c>
      <c r="C65" s="165" t="str">
        <f>[1]ИЛ!C15</f>
        <v xml:space="preserve">Труба ПНД 25 </v>
      </c>
      <c r="D65" s="55" t="str">
        <f>[1]ИЛ!D15</f>
        <v>ГОСТ 18599-2001</v>
      </c>
      <c r="E65" s="102" t="str">
        <f>[1]ИЛ!E15</f>
        <v>м.пг</v>
      </c>
      <c r="F65" s="34">
        <v>30</v>
      </c>
      <c r="G65" s="261">
        <f t="shared" si="1"/>
        <v>150</v>
      </c>
      <c r="H65" s="13" t="s">
        <v>332</v>
      </c>
      <c r="I65" s="6"/>
    </row>
    <row r="66" spans="1:9" ht="16.5" thickTop="1" thickBot="1" x14ac:dyDescent="0.3">
      <c r="A66" s="40"/>
      <c r="B66" s="189">
        <v>25</v>
      </c>
      <c r="C66" s="253" t="s">
        <v>297</v>
      </c>
      <c r="D66" s="114" t="s">
        <v>394</v>
      </c>
      <c r="E66" s="102" t="s">
        <v>296</v>
      </c>
      <c r="F66" s="34">
        <v>1</v>
      </c>
      <c r="G66" s="39">
        <f t="shared" si="1"/>
        <v>5</v>
      </c>
      <c r="H66" s="13" t="s">
        <v>332</v>
      </c>
      <c r="I66" s="6"/>
    </row>
    <row r="67" spans="1:9" ht="16.5" thickTop="1" thickBot="1" x14ac:dyDescent="0.3">
      <c r="A67" s="40"/>
      <c r="B67" s="189">
        <f>B66+1</f>
        <v>26</v>
      </c>
      <c r="C67" s="162" t="s">
        <v>300</v>
      </c>
      <c r="D67" s="114" t="s">
        <v>395</v>
      </c>
      <c r="E67" s="102" t="s">
        <v>3</v>
      </c>
      <c r="F67" s="34">
        <v>1</v>
      </c>
      <c r="G67" s="39">
        <f t="shared" si="1"/>
        <v>5</v>
      </c>
      <c r="H67" s="13" t="s">
        <v>332</v>
      </c>
      <c r="I67" s="6"/>
    </row>
    <row r="68" spans="1:9" ht="16.5" thickTop="1" thickBot="1" x14ac:dyDescent="0.3">
      <c r="A68" s="40"/>
      <c r="B68" s="207">
        <v>27</v>
      </c>
      <c r="C68" s="162" t="s">
        <v>301</v>
      </c>
      <c r="D68" s="55" t="s">
        <v>396</v>
      </c>
      <c r="E68" s="102" t="s">
        <v>3</v>
      </c>
      <c r="F68" s="34">
        <v>2</v>
      </c>
      <c r="G68" s="39">
        <f t="shared" si="1"/>
        <v>10</v>
      </c>
      <c r="H68" s="13" t="s">
        <v>332</v>
      </c>
      <c r="I68" s="6"/>
    </row>
    <row r="69" spans="1:9" ht="16.5" thickTop="1" thickBot="1" x14ac:dyDescent="0.3">
      <c r="A69" s="40"/>
      <c r="B69" s="189">
        <v>28</v>
      </c>
      <c r="C69" s="162" t="s">
        <v>304</v>
      </c>
      <c r="D69" s="115" t="s">
        <v>340</v>
      </c>
      <c r="E69" s="102" t="s">
        <v>3</v>
      </c>
      <c r="F69" s="34">
        <v>2</v>
      </c>
      <c r="G69" s="39">
        <f t="shared" si="1"/>
        <v>10</v>
      </c>
      <c r="H69" s="13" t="s">
        <v>332</v>
      </c>
      <c r="I69" s="6"/>
    </row>
    <row r="70" spans="1:9" ht="16.5" thickTop="1" thickBot="1" x14ac:dyDescent="0.3">
      <c r="A70" s="40"/>
      <c r="B70" s="189">
        <v>29</v>
      </c>
      <c r="C70" s="250" t="s">
        <v>302</v>
      </c>
      <c r="D70" s="228" t="s">
        <v>303</v>
      </c>
      <c r="E70" s="105" t="s">
        <v>3</v>
      </c>
      <c r="F70" s="112">
        <v>1</v>
      </c>
      <c r="G70" s="39">
        <f t="shared" si="1"/>
        <v>5</v>
      </c>
      <c r="H70" s="13" t="s">
        <v>332</v>
      </c>
      <c r="I70" s="6"/>
    </row>
    <row r="71" spans="1:9" ht="16.5" thickTop="1" thickBot="1" x14ac:dyDescent="0.3">
      <c r="A71" s="40"/>
      <c r="B71" s="189">
        <v>30</v>
      </c>
      <c r="C71" s="250" t="s">
        <v>369</v>
      </c>
      <c r="D71" s="228" t="s">
        <v>370</v>
      </c>
      <c r="E71" s="105" t="s">
        <v>3</v>
      </c>
      <c r="F71" s="112">
        <v>2</v>
      </c>
      <c r="G71" s="39">
        <f t="shared" si="1"/>
        <v>10</v>
      </c>
      <c r="H71" s="13" t="s">
        <v>332</v>
      </c>
      <c r="I71" s="6"/>
    </row>
    <row r="72" spans="1:9" ht="16.5" thickTop="1" thickBot="1" x14ac:dyDescent="0.3">
      <c r="A72" s="40"/>
      <c r="B72" s="189">
        <v>31</v>
      </c>
      <c r="C72" s="250" t="s">
        <v>298</v>
      </c>
      <c r="D72" s="114" t="s">
        <v>255</v>
      </c>
      <c r="E72" s="105" t="s">
        <v>3</v>
      </c>
      <c r="F72" s="112">
        <v>1</v>
      </c>
      <c r="G72" s="39">
        <f t="shared" si="1"/>
        <v>5</v>
      </c>
      <c r="H72" s="13" t="s">
        <v>332</v>
      </c>
      <c r="I72" s="6"/>
    </row>
    <row r="73" spans="1:9" ht="16.5" thickTop="1" thickBot="1" x14ac:dyDescent="0.3">
      <c r="A73" s="40"/>
      <c r="B73" s="189">
        <v>32</v>
      </c>
      <c r="C73" s="250" t="s">
        <v>326</v>
      </c>
      <c r="D73" s="228" t="s">
        <v>397</v>
      </c>
      <c r="E73" s="105" t="s">
        <v>3</v>
      </c>
      <c r="F73" s="112">
        <v>2</v>
      </c>
      <c r="G73" s="263">
        <v>10</v>
      </c>
      <c r="H73" s="13" t="s">
        <v>332</v>
      </c>
      <c r="I73" s="6"/>
    </row>
    <row r="74" spans="1:9" s="271" customFormat="1" ht="16.5" thickTop="1" thickBot="1" x14ac:dyDescent="0.3">
      <c r="A74" s="252"/>
      <c r="B74" s="189">
        <v>33</v>
      </c>
      <c r="C74" s="250" t="s">
        <v>306</v>
      </c>
      <c r="D74" s="228" t="s">
        <v>338</v>
      </c>
      <c r="E74" s="105" t="s">
        <v>3</v>
      </c>
      <c r="F74" s="112">
        <v>6</v>
      </c>
      <c r="G74" s="261">
        <f t="shared" si="1"/>
        <v>30</v>
      </c>
      <c r="H74" s="262" t="s">
        <v>332</v>
      </c>
      <c r="I74" s="264"/>
    </row>
    <row r="75" spans="1:9" s="271" customFormat="1" ht="16.5" thickTop="1" thickBot="1" x14ac:dyDescent="0.3">
      <c r="A75" s="252"/>
      <c r="B75" s="251">
        <v>34</v>
      </c>
      <c r="C75" s="250" t="s">
        <v>307</v>
      </c>
      <c r="D75" s="228" t="s">
        <v>337</v>
      </c>
      <c r="E75" s="105" t="s">
        <v>3</v>
      </c>
      <c r="F75" s="112">
        <v>2</v>
      </c>
      <c r="G75" s="261">
        <f t="shared" si="1"/>
        <v>10</v>
      </c>
      <c r="H75" s="262" t="s">
        <v>332</v>
      </c>
      <c r="I75" s="264"/>
    </row>
    <row r="76" spans="1:9" s="271" customFormat="1" ht="16.5" thickTop="1" thickBot="1" x14ac:dyDescent="0.3">
      <c r="A76" s="252"/>
      <c r="B76" s="251">
        <v>35</v>
      </c>
      <c r="C76" s="250" t="s">
        <v>308</v>
      </c>
      <c r="D76" s="228" t="s">
        <v>336</v>
      </c>
      <c r="E76" s="105" t="s">
        <v>3</v>
      </c>
      <c r="F76" s="112">
        <v>10</v>
      </c>
      <c r="G76" s="261">
        <f t="shared" si="1"/>
        <v>50</v>
      </c>
      <c r="H76" s="262" t="s">
        <v>332</v>
      </c>
      <c r="I76" s="264"/>
    </row>
    <row r="77" spans="1:9" s="271" customFormat="1" ht="16.5" thickTop="1" thickBot="1" x14ac:dyDescent="0.3">
      <c r="A77" s="252"/>
      <c r="B77" s="189">
        <v>36</v>
      </c>
      <c r="C77" s="250" t="s">
        <v>309</v>
      </c>
      <c r="D77" s="228" t="s">
        <v>335</v>
      </c>
      <c r="E77" s="105" t="s">
        <v>3</v>
      </c>
      <c r="F77" s="112">
        <v>3</v>
      </c>
      <c r="G77" s="261">
        <f t="shared" si="1"/>
        <v>15</v>
      </c>
      <c r="H77" s="262" t="s">
        <v>332</v>
      </c>
      <c r="I77" s="264"/>
    </row>
    <row r="78" spans="1:9" s="271" customFormat="1" ht="16.5" thickTop="1" thickBot="1" x14ac:dyDescent="0.3">
      <c r="A78" s="252"/>
      <c r="B78" s="207">
        <v>37</v>
      </c>
      <c r="C78" s="250" t="s">
        <v>310</v>
      </c>
      <c r="D78" s="228" t="s">
        <v>334</v>
      </c>
      <c r="E78" s="105" t="s">
        <v>3</v>
      </c>
      <c r="F78" s="112">
        <v>5</v>
      </c>
      <c r="G78" s="261">
        <f t="shared" si="1"/>
        <v>25</v>
      </c>
      <c r="H78" s="262" t="s">
        <v>332</v>
      </c>
      <c r="I78" s="264"/>
    </row>
    <row r="79" spans="1:9" s="271" customFormat="1" ht="16.5" thickTop="1" thickBot="1" x14ac:dyDescent="0.3">
      <c r="A79" s="252"/>
      <c r="B79" s="189">
        <v>38</v>
      </c>
      <c r="C79" s="250" t="s">
        <v>311</v>
      </c>
      <c r="D79" s="228" t="s">
        <v>333</v>
      </c>
      <c r="E79" s="105" t="s">
        <v>3</v>
      </c>
      <c r="F79" s="112">
        <v>4</v>
      </c>
      <c r="G79" s="261">
        <f t="shared" si="1"/>
        <v>20</v>
      </c>
      <c r="H79" s="262" t="s">
        <v>332</v>
      </c>
      <c r="I79" s="264"/>
    </row>
    <row r="80" spans="1:9" s="271" customFormat="1" ht="16.5" thickTop="1" thickBot="1" x14ac:dyDescent="0.3">
      <c r="A80" s="252"/>
      <c r="B80" s="189">
        <v>39</v>
      </c>
      <c r="C80" s="250" t="s">
        <v>313</v>
      </c>
      <c r="D80" s="228" t="s">
        <v>314</v>
      </c>
      <c r="E80" s="105" t="s">
        <v>3</v>
      </c>
      <c r="F80" s="112">
        <v>1</v>
      </c>
      <c r="G80" s="261">
        <f t="shared" si="1"/>
        <v>5</v>
      </c>
      <c r="H80" s="262" t="s">
        <v>332</v>
      </c>
      <c r="I80" s="264"/>
    </row>
    <row r="81" spans="1:9" s="271" customFormat="1" ht="16.5" thickTop="1" thickBot="1" x14ac:dyDescent="0.3">
      <c r="A81" s="252"/>
      <c r="B81" s="189">
        <v>40</v>
      </c>
      <c r="C81" s="250" t="s">
        <v>315</v>
      </c>
      <c r="D81" s="228" t="s">
        <v>398</v>
      </c>
      <c r="E81" s="105" t="s">
        <v>3</v>
      </c>
      <c r="F81" s="112">
        <v>1</v>
      </c>
      <c r="G81" s="261">
        <f t="shared" si="1"/>
        <v>5</v>
      </c>
      <c r="H81" s="262" t="s">
        <v>332</v>
      </c>
      <c r="I81" s="264"/>
    </row>
    <row r="82" spans="1:9" s="271" customFormat="1" ht="16.5" thickTop="1" thickBot="1" x14ac:dyDescent="0.3">
      <c r="A82" s="252"/>
      <c r="B82" s="189">
        <v>41</v>
      </c>
      <c r="C82" s="250" t="s">
        <v>311</v>
      </c>
      <c r="D82" s="228" t="s">
        <v>339</v>
      </c>
      <c r="E82" s="105" t="s">
        <v>3</v>
      </c>
      <c r="F82" s="112">
        <v>2</v>
      </c>
      <c r="G82" s="261">
        <f t="shared" si="1"/>
        <v>10</v>
      </c>
      <c r="H82" s="262" t="s">
        <v>332</v>
      </c>
      <c r="I82" s="264"/>
    </row>
    <row r="83" spans="1:9" s="272" customFormat="1" ht="16.5" thickTop="1" thickBot="1" x14ac:dyDescent="0.3">
      <c r="A83" s="40"/>
      <c r="B83" s="189">
        <v>42</v>
      </c>
      <c r="C83" s="250" t="s">
        <v>316</v>
      </c>
      <c r="D83" s="228" t="s">
        <v>312</v>
      </c>
      <c r="E83" s="112" t="s">
        <v>3</v>
      </c>
      <c r="F83" s="112">
        <v>4</v>
      </c>
      <c r="G83" s="261">
        <f t="shared" si="1"/>
        <v>20</v>
      </c>
      <c r="H83" s="262" t="s">
        <v>332</v>
      </c>
      <c r="I83" s="6"/>
    </row>
    <row r="84" spans="1:9" s="272" customFormat="1" ht="16.5" thickTop="1" thickBot="1" x14ac:dyDescent="0.3">
      <c r="A84" s="40"/>
      <c r="B84" s="189">
        <v>43</v>
      </c>
      <c r="C84" s="250" t="s">
        <v>317</v>
      </c>
      <c r="D84" s="228" t="s">
        <v>318</v>
      </c>
      <c r="E84" s="112" t="s">
        <v>3</v>
      </c>
      <c r="F84" s="112">
        <v>4</v>
      </c>
      <c r="G84" s="39">
        <f t="shared" si="1"/>
        <v>20</v>
      </c>
      <c r="H84" s="13" t="s">
        <v>332</v>
      </c>
      <c r="I84" s="6"/>
    </row>
    <row r="85" spans="1:9" s="272" customFormat="1" ht="16.5" thickTop="1" thickBot="1" x14ac:dyDescent="0.3">
      <c r="A85" s="40"/>
      <c r="B85" s="189">
        <v>44</v>
      </c>
      <c r="C85" s="250" t="s">
        <v>319</v>
      </c>
      <c r="D85" s="228" t="s">
        <v>320</v>
      </c>
      <c r="E85" s="112" t="s">
        <v>3</v>
      </c>
      <c r="F85" s="112">
        <v>5</v>
      </c>
      <c r="G85" s="39">
        <f t="shared" si="1"/>
        <v>25</v>
      </c>
      <c r="H85" s="13" t="s">
        <v>332</v>
      </c>
      <c r="I85" s="6"/>
    </row>
    <row r="86" spans="1:9" s="272" customFormat="1" ht="16.5" thickTop="1" thickBot="1" x14ac:dyDescent="0.3">
      <c r="A86" s="40"/>
      <c r="B86" s="189">
        <v>45</v>
      </c>
      <c r="C86" s="253" t="s">
        <v>321</v>
      </c>
      <c r="D86" s="229" t="s">
        <v>322</v>
      </c>
      <c r="E86" s="34" t="s">
        <v>3</v>
      </c>
      <c r="F86" s="34">
        <v>50</v>
      </c>
      <c r="G86" s="39">
        <f t="shared" si="1"/>
        <v>250</v>
      </c>
      <c r="H86" s="13" t="s">
        <v>332</v>
      </c>
      <c r="I86" s="6"/>
    </row>
    <row r="87" spans="1:9" s="272" customFormat="1" ht="16.5" thickTop="1" thickBot="1" x14ac:dyDescent="0.3">
      <c r="A87" s="40"/>
      <c r="B87" s="189">
        <v>46</v>
      </c>
      <c r="C87" s="254" t="s">
        <v>323</v>
      </c>
      <c r="D87" s="230" t="s">
        <v>324</v>
      </c>
      <c r="E87" s="119" t="s">
        <v>3</v>
      </c>
      <c r="F87" s="62">
        <v>10</v>
      </c>
      <c r="G87" s="39">
        <f t="shared" si="1"/>
        <v>50</v>
      </c>
      <c r="H87" s="13" t="s">
        <v>332</v>
      </c>
      <c r="I87" s="6"/>
    </row>
    <row r="88" spans="1:9" ht="16.5" thickTop="1" thickBot="1" x14ac:dyDescent="0.3">
      <c r="A88" s="40"/>
      <c r="B88" s="207">
        <v>47</v>
      </c>
      <c r="C88" s="167" t="s">
        <v>325</v>
      </c>
      <c r="D88" s="96" t="s">
        <v>399</v>
      </c>
      <c r="E88" s="119" t="s">
        <v>295</v>
      </c>
      <c r="F88" s="62">
        <v>30</v>
      </c>
      <c r="G88" s="39">
        <f t="shared" si="1"/>
        <v>150</v>
      </c>
      <c r="H88" s="13" t="s">
        <v>332</v>
      </c>
      <c r="I88" s="6"/>
    </row>
    <row r="89" spans="1:9" ht="16.5" thickTop="1" thickBot="1" x14ac:dyDescent="0.3">
      <c r="A89" s="40"/>
      <c r="B89" s="189">
        <v>48</v>
      </c>
      <c r="C89" s="162" t="s">
        <v>299</v>
      </c>
      <c r="D89" s="55" t="s">
        <v>255</v>
      </c>
      <c r="E89" s="231" t="s">
        <v>3</v>
      </c>
      <c r="F89" s="36">
        <v>1</v>
      </c>
      <c r="G89" s="39">
        <f t="shared" si="1"/>
        <v>5</v>
      </c>
      <c r="H89" s="13" t="s">
        <v>332</v>
      </c>
      <c r="I89" s="6"/>
    </row>
    <row r="90" spans="1:9" ht="16.5" thickTop="1" thickBot="1" x14ac:dyDescent="0.3">
      <c r="A90" s="40"/>
      <c r="B90" s="189">
        <v>49</v>
      </c>
      <c r="C90" s="167" t="s">
        <v>88</v>
      </c>
      <c r="D90" s="96" t="s">
        <v>89</v>
      </c>
      <c r="E90" s="62" t="s">
        <v>84</v>
      </c>
      <c r="F90" s="62">
        <v>10</v>
      </c>
      <c r="G90" s="39">
        <f t="shared" si="1"/>
        <v>50</v>
      </c>
      <c r="H90" s="13" t="s">
        <v>349</v>
      </c>
      <c r="I90" s="6"/>
    </row>
    <row r="91" spans="1:9" ht="16.5" thickTop="1" thickBot="1" x14ac:dyDescent="0.3">
      <c r="A91" s="40"/>
      <c r="B91" s="189">
        <v>50</v>
      </c>
      <c r="C91" s="162" t="s">
        <v>267</v>
      </c>
      <c r="D91" s="55" t="s">
        <v>350</v>
      </c>
      <c r="E91" s="217" t="s">
        <v>3</v>
      </c>
      <c r="F91" s="34">
        <v>1</v>
      </c>
      <c r="G91" s="39">
        <f t="shared" si="1"/>
        <v>5</v>
      </c>
      <c r="H91" s="13" t="s">
        <v>244</v>
      </c>
      <c r="I91" s="6"/>
    </row>
    <row r="92" spans="1:9" ht="16.5" thickTop="1" thickBot="1" x14ac:dyDescent="0.3">
      <c r="A92" s="40"/>
      <c r="B92" s="189">
        <v>51</v>
      </c>
      <c r="C92" s="162" t="s">
        <v>267</v>
      </c>
      <c r="D92" s="114" t="s">
        <v>268</v>
      </c>
      <c r="E92" s="112" t="s">
        <v>3</v>
      </c>
      <c r="F92" s="112">
        <v>25</v>
      </c>
      <c r="G92" s="118">
        <f t="shared" si="1"/>
        <v>125</v>
      </c>
      <c r="H92" s="13" t="s">
        <v>244</v>
      </c>
      <c r="I92" s="6"/>
    </row>
    <row r="93" spans="1:9" ht="16.5" thickTop="1" thickBot="1" x14ac:dyDescent="0.3">
      <c r="A93" s="40"/>
      <c r="B93" s="189">
        <v>52</v>
      </c>
      <c r="C93" s="162" t="s">
        <v>269</v>
      </c>
      <c r="D93" s="114" t="s">
        <v>371</v>
      </c>
      <c r="E93" s="217" t="s">
        <v>3</v>
      </c>
      <c r="F93" s="112">
        <v>12</v>
      </c>
      <c r="G93" s="118">
        <f t="shared" si="1"/>
        <v>60</v>
      </c>
      <c r="H93" s="13" t="s">
        <v>244</v>
      </c>
      <c r="I93" s="6"/>
    </row>
    <row r="94" spans="1:9" ht="16.5" thickTop="1" thickBot="1" x14ac:dyDescent="0.3">
      <c r="A94" s="40"/>
      <c r="B94" s="189">
        <v>53</v>
      </c>
      <c r="C94" s="162" t="s">
        <v>270</v>
      </c>
      <c r="D94" s="114" t="s">
        <v>271</v>
      </c>
      <c r="E94" s="218" t="s">
        <v>243</v>
      </c>
      <c r="F94" s="105">
        <v>0.5</v>
      </c>
      <c r="G94" s="118">
        <f t="shared" si="1"/>
        <v>2.5</v>
      </c>
      <c r="H94" s="13" t="s">
        <v>244</v>
      </c>
      <c r="I94" s="6"/>
    </row>
    <row r="95" spans="1:9" ht="16.5" thickTop="1" thickBot="1" x14ac:dyDescent="0.3">
      <c r="A95" s="40"/>
      <c r="B95" s="189">
        <v>54</v>
      </c>
      <c r="C95" s="162" t="s">
        <v>270</v>
      </c>
      <c r="D95" s="114" t="s">
        <v>272</v>
      </c>
      <c r="E95" s="218" t="s">
        <v>243</v>
      </c>
      <c r="F95" s="105">
        <v>0.5</v>
      </c>
      <c r="G95" s="118">
        <f t="shared" si="1"/>
        <v>2.5</v>
      </c>
      <c r="H95" s="13" t="s">
        <v>244</v>
      </c>
      <c r="I95" s="6"/>
    </row>
    <row r="96" spans="1:9" ht="16.5" thickTop="1" thickBot="1" x14ac:dyDescent="0.3">
      <c r="A96" s="40"/>
      <c r="B96" s="189">
        <f t="shared" ref="B96" si="2">B95+1</f>
        <v>55</v>
      </c>
      <c r="C96" s="162" t="s">
        <v>341</v>
      </c>
      <c r="D96" s="114" t="s">
        <v>375</v>
      </c>
      <c r="E96" s="217" t="s">
        <v>3</v>
      </c>
      <c r="F96" s="112">
        <v>7</v>
      </c>
      <c r="G96" s="118">
        <f t="shared" si="1"/>
        <v>35</v>
      </c>
      <c r="H96" s="219" t="s">
        <v>372</v>
      </c>
      <c r="I96" s="6"/>
    </row>
    <row r="97" spans="1:9" ht="16.5" thickTop="1" thickBot="1" x14ac:dyDescent="0.3">
      <c r="A97" s="40"/>
      <c r="B97" s="189">
        <v>56</v>
      </c>
      <c r="C97" s="162" t="s">
        <v>407</v>
      </c>
      <c r="D97" s="114" t="s">
        <v>376</v>
      </c>
      <c r="E97" s="217" t="s">
        <v>3</v>
      </c>
      <c r="F97" s="112">
        <v>15</v>
      </c>
      <c r="G97" s="118">
        <f t="shared" si="1"/>
        <v>75</v>
      </c>
      <c r="H97" s="219" t="s">
        <v>372</v>
      </c>
      <c r="I97" s="6"/>
    </row>
    <row r="98" spans="1:9" ht="16.5" thickTop="1" thickBot="1" x14ac:dyDescent="0.3">
      <c r="A98" s="40"/>
      <c r="B98" s="207">
        <v>57</v>
      </c>
      <c r="C98" s="162" t="s">
        <v>408</v>
      </c>
      <c r="D98" s="114" t="s">
        <v>376</v>
      </c>
      <c r="E98" s="217" t="s">
        <v>3</v>
      </c>
      <c r="F98" s="112">
        <v>4</v>
      </c>
      <c r="G98" s="118">
        <f t="shared" si="1"/>
        <v>20</v>
      </c>
      <c r="H98" s="219" t="s">
        <v>372</v>
      </c>
      <c r="I98" s="6"/>
    </row>
    <row r="99" spans="1:9" ht="16.5" thickTop="1" thickBot="1" x14ac:dyDescent="0.3">
      <c r="A99" s="40"/>
      <c r="B99" s="189">
        <v>58</v>
      </c>
      <c r="C99" s="162" t="s">
        <v>409</v>
      </c>
      <c r="D99" s="114" t="s">
        <v>376</v>
      </c>
      <c r="E99" s="217" t="s">
        <v>3</v>
      </c>
      <c r="F99" s="112">
        <v>2</v>
      </c>
      <c r="G99" s="118">
        <f t="shared" si="1"/>
        <v>10</v>
      </c>
      <c r="H99" s="219" t="s">
        <v>372</v>
      </c>
      <c r="I99" s="6"/>
    </row>
    <row r="100" spans="1:9" ht="16.5" thickTop="1" thickBot="1" x14ac:dyDescent="0.3">
      <c r="A100" s="40"/>
      <c r="B100" s="189">
        <v>59</v>
      </c>
      <c r="C100" s="162" t="s">
        <v>410</v>
      </c>
      <c r="D100" s="114" t="s">
        <v>376</v>
      </c>
      <c r="E100" s="217" t="s">
        <v>3</v>
      </c>
      <c r="F100" s="112">
        <v>2</v>
      </c>
      <c r="G100" s="118">
        <f t="shared" si="1"/>
        <v>10</v>
      </c>
      <c r="H100" s="219" t="s">
        <v>372</v>
      </c>
      <c r="I100" s="6"/>
    </row>
    <row r="101" spans="1:9" ht="16.5" thickTop="1" thickBot="1" x14ac:dyDescent="0.3">
      <c r="A101" s="40"/>
      <c r="B101" s="207">
        <v>60</v>
      </c>
      <c r="C101" s="221" t="s">
        <v>411</v>
      </c>
      <c r="D101" s="220" t="s">
        <v>377</v>
      </c>
      <c r="E101" s="218" t="s">
        <v>3</v>
      </c>
      <c r="F101" s="112">
        <v>15</v>
      </c>
      <c r="G101" s="118">
        <f t="shared" si="1"/>
        <v>75</v>
      </c>
      <c r="H101" s="13" t="s">
        <v>372</v>
      </c>
      <c r="I101" s="6"/>
    </row>
    <row r="102" spans="1:9" ht="16.5" thickTop="1" thickBot="1" x14ac:dyDescent="0.3">
      <c r="A102" s="40"/>
      <c r="B102" s="189">
        <v>61</v>
      </c>
      <c r="C102" s="221" t="s">
        <v>412</v>
      </c>
      <c r="D102" s="114" t="s">
        <v>378</v>
      </c>
      <c r="E102" s="217" t="s">
        <v>3</v>
      </c>
      <c r="F102" s="112">
        <v>20</v>
      </c>
      <c r="G102" s="118">
        <f t="shared" si="1"/>
        <v>100</v>
      </c>
      <c r="H102" s="13" t="s">
        <v>372</v>
      </c>
      <c r="I102" s="6"/>
    </row>
    <row r="103" spans="1:9" ht="16.5" thickTop="1" thickBot="1" x14ac:dyDescent="0.3">
      <c r="A103" s="40"/>
      <c r="B103" s="189">
        <v>62</v>
      </c>
      <c r="C103" s="162" t="s">
        <v>342</v>
      </c>
      <c r="D103" s="55" t="s">
        <v>379</v>
      </c>
      <c r="E103" s="217" t="s">
        <v>3</v>
      </c>
      <c r="F103" s="112">
        <v>4</v>
      </c>
      <c r="G103" s="118">
        <f t="shared" si="1"/>
        <v>20</v>
      </c>
      <c r="H103" s="13" t="s">
        <v>372</v>
      </c>
      <c r="I103" s="6"/>
    </row>
    <row r="104" spans="1:9" ht="16.5" thickTop="1" thickBot="1" x14ac:dyDescent="0.3">
      <c r="A104" s="40"/>
      <c r="B104" s="189">
        <v>63</v>
      </c>
      <c r="C104" s="162" t="s">
        <v>413</v>
      </c>
      <c r="D104" s="55" t="s">
        <v>379</v>
      </c>
      <c r="E104" s="217" t="s">
        <v>3</v>
      </c>
      <c r="F104" s="112">
        <v>6</v>
      </c>
      <c r="G104" s="118">
        <f t="shared" si="1"/>
        <v>30</v>
      </c>
      <c r="H104" s="13" t="s">
        <v>372</v>
      </c>
      <c r="I104" s="6"/>
    </row>
    <row r="105" spans="1:9" ht="16.5" thickTop="1" thickBot="1" x14ac:dyDescent="0.3">
      <c r="A105" s="40"/>
      <c r="B105" s="189">
        <v>64</v>
      </c>
      <c r="C105" s="162" t="s">
        <v>415</v>
      </c>
      <c r="D105" s="257" t="s">
        <v>376</v>
      </c>
      <c r="E105" s="217" t="s">
        <v>3</v>
      </c>
      <c r="F105" s="112">
        <v>4</v>
      </c>
      <c r="G105" s="118">
        <f t="shared" si="1"/>
        <v>20</v>
      </c>
      <c r="H105" s="13" t="s">
        <v>372</v>
      </c>
      <c r="I105" s="6"/>
    </row>
    <row r="106" spans="1:9" ht="16.5" thickTop="1" thickBot="1" x14ac:dyDescent="0.3">
      <c r="A106" s="40"/>
      <c r="B106" s="189">
        <v>65</v>
      </c>
      <c r="C106" s="162" t="s">
        <v>416</v>
      </c>
      <c r="D106" s="257" t="s">
        <v>376</v>
      </c>
      <c r="E106" s="217" t="s">
        <v>3</v>
      </c>
      <c r="F106" s="112">
        <v>11</v>
      </c>
      <c r="G106" s="118">
        <f t="shared" si="1"/>
        <v>55</v>
      </c>
      <c r="H106" s="13" t="s">
        <v>372</v>
      </c>
      <c r="I106" s="6"/>
    </row>
    <row r="107" spans="1:9" ht="16.5" thickTop="1" thickBot="1" x14ac:dyDescent="0.3">
      <c r="A107" s="40"/>
      <c r="B107" s="189">
        <v>66</v>
      </c>
      <c r="C107" s="299" t="s">
        <v>414</v>
      </c>
      <c r="D107" s="257" t="s">
        <v>380</v>
      </c>
      <c r="E107" s="217" t="s">
        <v>3</v>
      </c>
      <c r="F107" s="112">
        <v>10</v>
      </c>
      <c r="G107" s="118">
        <f t="shared" si="1"/>
        <v>50</v>
      </c>
      <c r="H107" s="13" t="s">
        <v>372</v>
      </c>
      <c r="I107" s="6"/>
    </row>
    <row r="108" spans="1:9" ht="16.5" thickTop="1" thickBot="1" x14ac:dyDescent="0.3">
      <c r="A108" s="40"/>
      <c r="B108" s="189">
        <v>67</v>
      </c>
      <c r="C108" s="162" t="s">
        <v>354</v>
      </c>
      <c r="D108" s="235" t="s">
        <v>381</v>
      </c>
      <c r="E108" s="217" t="s">
        <v>3</v>
      </c>
      <c r="F108" s="112">
        <v>1</v>
      </c>
      <c r="G108" s="118">
        <f t="shared" si="1"/>
        <v>5</v>
      </c>
      <c r="H108" s="13" t="s">
        <v>373</v>
      </c>
      <c r="I108" s="6"/>
    </row>
    <row r="109" spans="1:9" ht="16.5" thickTop="1" thickBot="1" x14ac:dyDescent="0.3">
      <c r="A109" s="40"/>
      <c r="B109" s="189">
        <v>68</v>
      </c>
      <c r="C109" s="162" t="s">
        <v>417</v>
      </c>
      <c r="D109" s="55" t="s">
        <v>382</v>
      </c>
      <c r="E109" s="37" t="s">
        <v>3</v>
      </c>
      <c r="F109" s="258">
        <v>10</v>
      </c>
      <c r="G109" s="68">
        <f t="shared" si="1"/>
        <v>50</v>
      </c>
      <c r="H109" s="247" t="s">
        <v>374</v>
      </c>
      <c r="I109" s="6"/>
    </row>
    <row r="110" spans="1:9" ht="16.5" thickTop="1" thickBot="1" x14ac:dyDescent="0.3">
      <c r="A110" s="117"/>
      <c r="B110" s="189">
        <v>69</v>
      </c>
      <c r="C110" s="122" t="s">
        <v>93</v>
      </c>
      <c r="D110" s="256" t="s">
        <v>94</v>
      </c>
      <c r="E110" s="37" t="s">
        <v>83</v>
      </c>
      <c r="F110" s="121">
        <v>1</v>
      </c>
      <c r="G110" s="259">
        <f t="shared" ref="G110:G112" si="3">F110*5</f>
        <v>5</v>
      </c>
      <c r="H110" s="247"/>
      <c r="I110" s="6"/>
    </row>
    <row r="111" spans="1:9" ht="27" thickTop="1" thickBot="1" x14ac:dyDescent="0.3">
      <c r="A111" s="117"/>
      <c r="B111" s="189">
        <v>70</v>
      </c>
      <c r="C111" s="162" t="s">
        <v>91</v>
      </c>
      <c r="D111" s="96" t="s">
        <v>275</v>
      </c>
      <c r="E111" s="119" t="s">
        <v>82</v>
      </c>
      <c r="F111" s="260">
        <v>1</v>
      </c>
      <c r="G111" s="68">
        <f t="shared" si="3"/>
        <v>5</v>
      </c>
      <c r="H111" s="247"/>
      <c r="I111" s="6"/>
    </row>
    <row r="112" spans="1:9" ht="16.5" thickTop="1" thickBot="1" x14ac:dyDescent="0.3">
      <c r="A112" s="120"/>
      <c r="B112" s="265">
        <v>71</v>
      </c>
      <c r="C112" s="250" t="s">
        <v>92</v>
      </c>
      <c r="D112" s="114" t="s">
        <v>400</v>
      </c>
      <c r="E112" s="105" t="s">
        <v>82</v>
      </c>
      <c r="F112" s="112">
        <v>1</v>
      </c>
      <c r="G112" s="255">
        <f t="shared" si="3"/>
        <v>5</v>
      </c>
      <c r="H112" s="13"/>
      <c r="I112" s="6"/>
    </row>
    <row r="113" spans="1:9" ht="16.5" thickTop="1" thickBot="1" x14ac:dyDescent="0.3">
      <c r="A113" s="111"/>
      <c r="B113" s="354" t="s">
        <v>50</v>
      </c>
      <c r="C113" s="355"/>
      <c r="D113" s="355"/>
      <c r="E113" s="355"/>
      <c r="F113" s="356"/>
      <c r="G113" s="318" t="s">
        <v>47</v>
      </c>
      <c r="H113" s="320"/>
      <c r="I113" s="6"/>
    </row>
    <row r="114" spans="1:9" ht="27" thickTop="1" thickBot="1" x14ac:dyDescent="0.3">
      <c r="A114" s="40"/>
      <c r="B114" s="61" t="s">
        <v>28</v>
      </c>
      <c r="C114" s="108" t="s">
        <v>53</v>
      </c>
      <c r="D114" s="107" t="s">
        <v>52</v>
      </c>
      <c r="E114" s="107" t="s">
        <v>1</v>
      </c>
      <c r="F114" s="107" t="s">
        <v>2</v>
      </c>
      <c r="G114" s="7" t="s">
        <v>2</v>
      </c>
      <c r="H114" s="12" t="s">
        <v>10</v>
      </c>
      <c r="I114" s="6"/>
    </row>
    <row r="115" spans="1:9" ht="16.5" thickTop="1" thickBot="1" x14ac:dyDescent="0.3">
      <c r="A115" s="40"/>
      <c r="B115" s="207">
        <v>1</v>
      </c>
      <c r="C115" s="168" t="s">
        <v>274</v>
      </c>
      <c r="D115" s="114" t="s">
        <v>255</v>
      </c>
      <c r="E115" s="8" t="s">
        <v>3</v>
      </c>
      <c r="F115" s="26">
        <v>1</v>
      </c>
      <c r="G115" s="7">
        <v>5</v>
      </c>
      <c r="H115" s="9"/>
      <c r="I115" s="6"/>
    </row>
    <row r="116" spans="1:9" ht="16.5" thickTop="1" thickBot="1" x14ac:dyDescent="0.3">
      <c r="A116" s="40"/>
      <c r="B116" s="317" t="s">
        <v>51</v>
      </c>
      <c r="C116" s="318"/>
      <c r="D116" s="318"/>
      <c r="E116" s="318"/>
      <c r="F116" s="320"/>
      <c r="G116" s="329" t="s">
        <v>48</v>
      </c>
      <c r="H116" s="320"/>
      <c r="I116" s="6"/>
    </row>
    <row r="117" spans="1:9" ht="27" thickTop="1" thickBot="1" x14ac:dyDescent="0.3">
      <c r="A117" s="40"/>
      <c r="B117" s="61" t="s">
        <v>28</v>
      </c>
      <c r="C117" s="248" t="s">
        <v>53</v>
      </c>
      <c r="D117" s="11" t="s">
        <v>52</v>
      </c>
      <c r="E117" s="11" t="s">
        <v>1</v>
      </c>
      <c r="F117" s="11" t="s">
        <v>2</v>
      </c>
      <c r="G117" s="7" t="s">
        <v>2</v>
      </c>
      <c r="H117" s="12" t="s">
        <v>10</v>
      </c>
      <c r="I117" s="6"/>
    </row>
    <row r="118" spans="1:9" ht="90.75" thickTop="1" thickBot="1" x14ac:dyDescent="0.3">
      <c r="A118" s="40"/>
      <c r="B118" s="208">
        <v>1</v>
      </c>
      <c r="C118" s="169" t="s">
        <v>96</v>
      </c>
      <c r="D118" s="38" t="s">
        <v>103</v>
      </c>
      <c r="E118" s="11" t="s">
        <v>3</v>
      </c>
      <c r="F118" s="11">
        <v>1</v>
      </c>
      <c r="G118" s="7">
        <v>5</v>
      </c>
      <c r="H118" s="12"/>
      <c r="I118" s="6"/>
    </row>
    <row r="119" spans="1:9" ht="78" thickTop="1" thickBot="1" x14ac:dyDescent="0.3">
      <c r="A119" s="40"/>
      <c r="B119" s="191">
        <v>2</v>
      </c>
      <c r="C119" s="170" t="s">
        <v>97</v>
      </c>
      <c r="D119" s="38" t="s">
        <v>101</v>
      </c>
      <c r="E119" s="11" t="s">
        <v>3</v>
      </c>
      <c r="F119" s="11">
        <v>2</v>
      </c>
      <c r="G119" s="7">
        <v>10</v>
      </c>
      <c r="H119" s="12"/>
      <c r="I119" s="6"/>
    </row>
    <row r="120" spans="1:9" ht="52.5" thickTop="1" thickBot="1" x14ac:dyDescent="0.3">
      <c r="A120" s="40"/>
      <c r="B120" s="191">
        <v>3</v>
      </c>
      <c r="C120" s="273" t="s">
        <v>98</v>
      </c>
      <c r="D120" s="38" t="s">
        <v>102</v>
      </c>
      <c r="E120" s="11" t="s">
        <v>3</v>
      </c>
      <c r="F120" s="11">
        <v>3</v>
      </c>
      <c r="G120" s="7">
        <v>15</v>
      </c>
      <c r="H120" s="12"/>
      <c r="I120" s="6"/>
    </row>
    <row r="121" spans="1:9" ht="16.5" thickTop="1" thickBot="1" x14ac:dyDescent="0.3">
      <c r="A121" s="40"/>
      <c r="B121" s="311" t="s">
        <v>33</v>
      </c>
      <c r="C121" s="311"/>
      <c r="D121" s="311"/>
      <c r="E121" s="311"/>
      <c r="F121" s="311"/>
      <c r="G121" s="311"/>
      <c r="H121" s="311"/>
      <c r="I121" s="6"/>
    </row>
    <row r="122" spans="1:9" ht="16.5" thickTop="1" thickBot="1" x14ac:dyDescent="0.3">
      <c r="A122" s="40"/>
      <c r="B122" s="188" t="s">
        <v>28</v>
      </c>
      <c r="C122" s="323" t="s">
        <v>19</v>
      </c>
      <c r="D122" s="324"/>
      <c r="E122" s="324"/>
      <c r="F122" s="325"/>
      <c r="G122" s="302" t="s">
        <v>10</v>
      </c>
      <c r="H122" s="303"/>
      <c r="I122" s="6"/>
    </row>
    <row r="123" spans="1:9" ht="16.5" thickTop="1" thickBot="1" x14ac:dyDescent="0.3">
      <c r="A123" s="40"/>
      <c r="B123" s="189">
        <v>1</v>
      </c>
      <c r="C123" s="304" t="s">
        <v>99</v>
      </c>
      <c r="D123" s="304"/>
      <c r="E123" s="304"/>
      <c r="F123" s="304"/>
      <c r="G123" s="305"/>
      <c r="H123" s="306"/>
      <c r="I123" s="6"/>
    </row>
    <row r="124" spans="1:9" ht="16.5" thickTop="1" thickBot="1" x14ac:dyDescent="0.3">
      <c r="A124" s="40"/>
      <c r="B124" s="189">
        <v>2</v>
      </c>
      <c r="C124" s="326" t="s">
        <v>100</v>
      </c>
      <c r="D124" s="326"/>
      <c r="E124" s="326"/>
      <c r="F124" s="326"/>
      <c r="G124" s="305"/>
      <c r="H124" s="306"/>
      <c r="I124" s="6"/>
    </row>
    <row r="125" spans="1:9" ht="16.5" thickTop="1" thickBot="1" x14ac:dyDescent="0.3">
      <c r="A125" s="40"/>
      <c r="B125" s="189">
        <v>3</v>
      </c>
      <c r="C125" s="326" t="s">
        <v>233</v>
      </c>
      <c r="D125" s="326"/>
      <c r="E125" s="326"/>
      <c r="F125" s="326"/>
      <c r="G125" s="305" t="s">
        <v>232</v>
      </c>
      <c r="H125" s="306"/>
      <c r="I125" s="6"/>
    </row>
    <row r="126" spans="1:9" ht="16.5" thickTop="1" thickBot="1" x14ac:dyDescent="0.3">
      <c r="A126" s="40"/>
      <c r="B126" s="351"/>
      <c r="C126" s="352"/>
      <c r="D126" s="352"/>
      <c r="E126" s="352"/>
      <c r="F126" s="352"/>
      <c r="G126" s="352"/>
      <c r="H126" s="353"/>
      <c r="I126" s="6"/>
    </row>
    <row r="127" spans="1:9" ht="21.75" thickTop="1" thickBot="1" x14ac:dyDescent="0.3">
      <c r="A127" s="40"/>
      <c r="B127" s="345" t="s">
        <v>27</v>
      </c>
      <c r="C127" s="346"/>
      <c r="D127" s="346"/>
      <c r="E127" s="346"/>
      <c r="F127" s="346"/>
      <c r="G127" s="346"/>
      <c r="H127" s="347"/>
      <c r="I127" s="6"/>
    </row>
    <row r="128" spans="1:9" ht="16.5" thickTop="1" thickBot="1" x14ac:dyDescent="0.3">
      <c r="A128" s="40"/>
      <c r="B128" s="317" t="s">
        <v>44</v>
      </c>
      <c r="C128" s="318"/>
      <c r="D128" s="318"/>
      <c r="E128" s="318"/>
      <c r="F128" s="318"/>
      <c r="G128" s="318"/>
      <c r="H128" s="320"/>
      <c r="I128" s="6"/>
    </row>
    <row r="129" spans="1:9" ht="27" thickTop="1" thickBot="1" x14ac:dyDescent="0.3">
      <c r="A129" s="40"/>
      <c r="B129" s="61" t="s">
        <v>28</v>
      </c>
      <c r="C129" s="95" t="s">
        <v>53</v>
      </c>
      <c r="D129" s="42" t="s">
        <v>52</v>
      </c>
      <c r="E129" s="11" t="s">
        <v>1</v>
      </c>
      <c r="F129" s="11" t="s">
        <v>2</v>
      </c>
      <c r="G129" s="7" t="s">
        <v>2</v>
      </c>
      <c r="H129" s="12" t="s">
        <v>10</v>
      </c>
      <c r="I129" s="6"/>
    </row>
    <row r="130" spans="1:9" ht="16.5" thickTop="1" thickBot="1" x14ac:dyDescent="0.3">
      <c r="A130" s="40"/>
      <c r="B130" s="209">
        <v>1</v>
      </c>
      <c r="C130" s="222" t="s">
        <v>104</v>
      </c>
      <c r="D130" s="53" t="s">
        <v>105</v>
      </c>
      <c r="E130" s="50" t="s">
        <v>3</v>
      </c>
      <c r="F130" s="72">
        <v>2</v>
      </c>
      <c r="G130" s="113">
        <v>2</v>
      </c>
      <c r="H130" s="13"/>
      <c r="I130" s="6"/>
    </row>
    <row r="131" spans="1:9" ht="16.5" thickTop="1" thickBot="1" x14ac:dyDescent="0.3">
      <c r="A131" s="40"/>
      <c r="B131" s="192">
        <v>2</v>
      </c>
      <c r="C131" s="179" t="s">
        <v>106</v>
      </c>
      <c r="D131" s="225" t="s">
        <v>107</v>
      </c>
      <c r="E131" s="50" t="s">
        <v>3</v>
      </c>
      <c r="F131" s="72">
        <v>1</v>
      </c>
      <c r="G131" s="113">
        <v>1</v>
      </c>
      <c r="H131" s="13"/>
      <c r="I131" s="6"/>
    </row>
    <row r="132" spans="1:9" ht="16.5" thickTop="1" thickBot="1" x14ac:dyDescent="0.3">
      <c r="A132" s="40"/>
      <c r="B132" s="193">
        <v>3</v>
      </c>
      <c r="C132" s="81" t="s">
        <v>115</v>
      </c>
      <c r="D132" s="225" t="s">
        <v>67</v>
      </c>
      <c r="E132" s="51" t="s">
        <v>3</v>
      </c>
      <c r="F132" s="110">
        <v>1</v>
      </c>
      <c r="G132" s="39">
        <v>1</v>
      </c>
      <c r="H132" s="13"/>
      <c r="I132" s="6"/>
    </row>
    <row r="133" spans="1:9" ht="16.5" thickTop="1" thickBot="1" x14ac:dyDescent="0.3">
      <c r="A133" s="40"/>
      <c r="B133" s="193">
        <v>4</v>
      </c>
      <c r="C133" s="162" t="s">
        <v>116</v>
      </c>
      <c r="D133" s="54" t="s">
        <v>71</v>
      </c>
      <c r="E133" s="51" t="s">
        <v>3</v>
      </c>
      <c r="F133" s="110">
        <v>3</v>
      </c>
      <c r="G133" s="39">
        <v>3</v>
      </c>
      <c r="H133" s="13"/>
      <c r="I133" s="6"/>
    </row>
    <row r="134" spans="1:9" ht="16.5" thickTop="1" thickBot="1" x14ac:dyDescent="0.3">
      <c r="A134" s="40"/>
      <c r="B134" s="193">
        <v>5</v>
      </c>
      <c r="C134" s="162" t="s">
        <v>93</v>
      </c>
      <c r="D134" s="56" t="s">
        <v>94</v>
      </c>
      <c r="E134" s="51" t="s">
        <v>118</v>
      </c>
      <c r="F134" s="110">
        <v>1</v>
      </c>
      <c r="G134" s="39">
        <v>1</v>
      </c>
      <c r="H134" s="13"/>
      <c r="I134" s="6"/>
    </row>
    <row r="135" spans="1:9" ht="16.5" thickTop="1" thickBot="1" x14ac:dyDescent="0.3">
      <c r="A135" s="40"/>
      <c r="B135" s="193">
        <v>6</v>
      </c>
      <c r="C135" s="81" t="s">
        <v>119</v>
      </c>
      <c r="D135" s="52" t="s">
        <v>120</v>
      </c>
      <c r="E135" s="46" t="s">
        <v>3</v>
      </c>
      <c r="F135" s="110">
        <v>5</v>
      </c>
      <c r="G135" s="39">
        <v>5</v>
      </c>
      <c r="H135" s="13"/>
      <c r="I135" s="6"/>
    </row>
    <row r="136" spans="1:9" ht="16.5" thickTop="1" thickBot="1" x14ac:dyDescent="0.3">
      <c r="A136" s="40"/>
      <c r="B136" s="193">
        <v>7</v>
      </c>
      <c r="C136" s="81" t="s">
        <v>241</v>
      </c>
      <c r="D136" s="48" t="s">
        <v>242</v>
      </c>
      <c r="E136" s="46" t="s">
        <v>3</v>
      </c>
      <c r="F136" s="110">
        <v>1</v>
      </c>
      <c r="G136" s="39">
        <v>1</v>
      </c>
      <c r="H136" s="13"/>
      <c r="I136" s="6"/>
    </row>
    <row r="137" spans="1:9" ht="78" thickTop="1" thickBot="1" x14ac:dyDescent="0.3">
      <c r="A137" s="40"/>
      <c r="B137" s="193"/>
      <c r="C137" s="81" t="s">
        <v>388</v>
      </c>
      <c r="D137" s="48" t="s">
        <v>389</v>
      </c>
      <c r="E137" s="46" t="s">
        <v>3</v>
      </c>
      <c r="F137" s="110">
        <v>2</v>
      </c>
      <c r="G137" s="39">
        <v>2</v>
      </c>
      <c r="H137" s="13"/>
      <c r="I137" s="6"/>
    </row>
    <row r="138" spans="1:9" ht="16.5" thickTop="1" thickBot="1" x14ac:dyDescent="0.3">
      <c r="A138" s="40"/>
      <c r="B138" s="193">
        <v>8</v>
      </c>
      <c r="C138" s="81" t="s">
        <v>121</v>
      </c>
      <c r="D138" s="47" t="s">
        <v>122</v>
      </c>
      <c r="E138" s="46" t="s">
        <v>3</v>
      </c>
      <c r="F138" s="110">
        <v>3</v>
      </c>
      <c r="G138" s="39">
        <v>3</v>
      </c>
      <c r="H138" s="13"/>
      <c r="I138" s="6"/>
    </row>
    <row r="139" spans="1:9" ht="16.5" thickTop="1" thickBot="1" x14ac:dyDescent="0.3">
      <c r="A139" s="40"/>
      <c r="B139" s="193">
        <v>9</v>
      </c>
      <c r="C139" s="81" t="s">
        <v>123</v>
      </c>
      <c r="D139" s="47" t="s">
        <v>218</v>
      </c>
      <c r="E139" s="46" t="s">
        <v>3</v>
      </c>
      <c r="F139" s="110">
        <v>3</v>
      </c>
      <c r="G139" s="39">
        <v>3</v>
      </c>
      <c r="H139" s="13"/>
      <c r="I139" s="6"/>
    </row>
    <row r="140" spans="1:9" ht="27" thickTop="1" thickBot="1" x14ac:dyDescent="0.3">
      <c r="A140" s="40"/>
      <c r="B140" s="193">
        <v>10</v>
      </c>
      <c r="C140" s="266" t="s">
        <v>61</v>
      </c>
      <c r="D140" s="45" t="s">
        <v>63</v>
      </c>
      <c r="E140" s="46" t="s">
        <v>3</v>
      </c>
      <c r="F140" s="110">
        <v>2</v>
      </c>
      <c r="G140" s="39">
        <v>2</v>
      </c>
      <c r="H140" s="13"/>
      <c r="I140" s="6"/>
    </row>
    <row r="141" spans="1:9" ht="16.5" thickTop="1" thickBot="1" x14ac:dyDescent="0.3">
      <c r="A141" s="40"/>
      <c r="B141" s="193">
        <v>11</v>
      </c>
      <c r="C141" s="266" t="s">
        <v>57</v>
      </c>
      <c r="D141" s="45" t="s">
        <v>65</v>
      </c>
      <c r="E141" s="46" t="s">
        <v>3</v>
      </c>
      <c r="F141" s="110">
        <v>2</v>
      </c>
      <c r="G141" s="39">
        <v>2</v>
      </c>
      <c r="H141" s="13"/>
      <c r="I141" s="6"/>
    </row>
    <row r="142" spans="1:9" ht="16.5" thickTop="1" thickBot="1" x14ac:dyDescent="0.3">
      <c r="A142" s="40"/>
      <c r="B142" s="193">
        <v>12</v>
      </c>
      <c r="C142" s="266" t="s">
        <v>124</v>
      </c>
      <c r="D142" s="45" t="s">
        <v>255</v>
      </c>
      <c r="E142" s="46" t="s">
        <v>3</v>
      </c>
      <c r="F142" s="110">
        <v>2</v>
      </c>
      <c r="G142" s="39">
        <v>2</v>
      </c>
      <c r="H142" s="13"/>
      <c r="I142" s="6"/>
    </row>
    <row r="143" spans="1:9" ht="16.5" thickTop="1" thickBot="1" x14ac:dyDescent="0.3">
      <c r="A143" s="40"/>
      <c r="B143" s="193">
        <v>13</v>
      </c>
      <c r="C143" s="266" t="s">
        <v>125</v>
      </c>
      <c r="D143" s="45" t="s">
        <v>66</v>
      </c>
      <c r="E143" s="46" t="s">
        <v>3</v>
      </c>
      <c r="F143" s="110">
        <v>2</v>
      </c>
      <c r="G143" s="39">
        <v>2</v>
      </c>
      <c r="H143" s="13"/>
      <c r="I143" s="6"/>
    </row>
    <row r="144" spans="1:9" ht="27" thickTop="1" thickBot="1" x14ac:dyDescent="0.3">
      <c r="A144" s="40"/>
      <c r="B144" s="193">
        <v>14</v>
      </c>
      <c r="C144" s="266" t="s">
        <v>126</v>
      </c>
      <c r="D144" s="267" t="s">
        <v>127</v>
      </c>
      <c r="E144" s="46" t="s">
        <v>3</v>
      </c>
      <c r="F144" s="110">
        <v>1</v>
      </c>
      <c r="G144" s="39">
        <v>1</v>
      </c>
      <c r="H144" s="13"/>
      <c r="I144" s="6"/>
    </row>
    <row r="145" spans="1:9" ht="27" thickTop="1" thickBot="1" x14ac:dyDescent="0.3">
      <c r="A145" s="40"/>
      <c r="B145" s="193">
        <v>15</v>
      </c>
      <c r="C145" s="266" t="s">
        <v>69</v>
      </c>
      <c r="D145" s="267" t="s">
        <v>68</v>
      </c>
      <c r="E145" s="46" t="s">
        <v>3</v>
      </c>
      <c r="F145" s="110">
        <v>1</v>
      </c>
      <c r="G145" s="39">
        <v>1</v>
      </c>
      <c r="H145" s="13"/>
      <c r="I145" s="6"/>
    </row>
    <row r="146" spans="1:9" ht="16.5" thickTop="1" thickBot="1" x14ac:dyDescent="0.3">
      <c r="A146" s="40"/>
      <c r="B146" s="193">
        <v>16</v>
      </c>
      <c r="C146" s="266" t="s">
        <v>128</v>
      </c>
      <c r="D146" s="267" t="s">
        <v>138</v>
      </c>
      <c r="E146" s="46" t="s">
        <v>3</v>
      </c>
      <c r="F146" s="110">
        <v>2</v>
      </c>
      <c r="G146" s="39">
        <v>2</v>
      </c>
      <c r="H146" s="13"/>
      <c r="I146" s="6"/>
    </row>
    <row r="147" spans="1:9" ht="16.5" thickTop="1" thickBot="1" x14ac:dyDescent="0.3">
      <c r="A147" s="40"/>
      <c r="B147" s="193">
        <v>17</v>
      </c>
      <c r="C147" s="266" t="s">
        <v>129</v>
      </c>
      <c r="D147" s="267" t="s">
        <v>142</v>
      </c>
      <c r="E147" s="46" t="s">
        <v>3</v>
      </c>
      <c r="F147" s="110">
        <v>2</v>
      </c>
      <c r="G147" s="39">
        <v>2</v>
      </c>
      <c r="H147" s="13"/>
      <c r="I147" s="6"/>
    </row>
    <row r="148" spans="1:9" ht="27" thickTop="1" thickBot="1" x14ac:dyDescent="0.3">
      <c r="A148" s="40"/>
      <c r="B148" s="193">
        <v>18</v>
      </c>
      <c r="C148" s="266" t="s">
        <v>130</v>
      </c>
      <c r="D148" s="267" t="s">
        <v>139</v>
      </c>
      <c r="E148" s="46" t="s">
        <v>3</v>
      </c>
      <c r="F148" s="110">
        <v>1</v>
      </c>
      <c r="G148" s="39">
        <v>1</v>
      </c>
      <c r="H148" s="13"/>
      <c r="I148" s="6"/>
    </row>
    <row r="149" spans="1:9" ht="16.5" thickTop="1" thickBot="1" x14ac:dyDescent="0.3">
      <c r="A149" s="40"/>
      <c r="B149" s="193">
        <v>19</v>
      </c>
      <c r="C149" s="268" t="s">
        <v>141</v>
      </c>
      <c r="D149" s="267" t="s">
        <v>217</v>
      </c>
      <c r="E149" s="46" t="s">
        <v>131</v>
      </c>
      <c r="F149" s="110">
        <v>1</v>
      </c>
      <c r="G149" s="39">
        <v>1</v>
      </c>
      <c r="H149" s="13"/>
      <c r="I149" s="6"/>
    </row>
    <row r="150" spans="1:9" ht="16.5" thickTop="1" thickBot="1" x14ac:dyDescent="0.3">
      <c r="A150" s="40"/>
      <c r="B150" s="193">
        <v>20</v>
      </c>
      <c r="C150" s="221" t="s">
        <v>234</v>
      </c>
      <c r="D150" s="267" t="s">
        <v>226</v>
      </c>
      <c r="E150" s="46" t="s">
        <v>3</v>
      </c>
      <c r="F150" s="110">
        <v>2</v>
      </c>
      <c r="G150" s="39">
        <v>2</v>
      </c>
      <c r="H150" s="13"/>
      <c r="I150" s="6"/>
    </row>
    <row r="151" spans="1:9" ht="53.25" thickTop="1" thickBot="1" x14ac:dyDescent="0.3">
      <c r="A151" s="40"/>
      <c r="B151" s="193">
        <v>21</v>
      </c>
      <c r="C151" s="266" t="s">
        <v>132</v>
      </c>
      <c r="D151" s="274" t="s">
        <v>133</v>
      </c>
      <c r="E151" s="46" t="s">
        <v>3</v>
      </c>
      <c r="F151" s="110">
        <v>1</v>
      </c>
      <c r="G151" s="39">
        <v>1</v>
      </c>
      <c r="H151" s="13"/>
      <c r="I151" s="6"/>
    </row>
    <row r="152" spans="1:9" ht="16.5" thickTop="1" thickBot="1" x14ac:dyDescent="0.3">
      <c r="A152" s="40"/>
      <c r="B152" s="193">
        <v>22</v>
      </c>
      <c r="C152" s="269" t="s">
        <v>134</v>
      </c>
      <c r="D152" s="275" t="s">
        <v>137</v>
      </c>
      <c r="E152" s="46" t="s">
        <v>3</v>
      </c>
      <c r="F152" s="110">
        <v>1</v>
      </c>
      <c r="G152" s="39">
        <v>1</v>
      </c>
      <c r="H152" s="13"/>
      <c r="I152" s="6"/>
    </row>
    <row r="153" spans="1:9" ht="27.75" thickTop="1" thickBot="1" x14ac:dyDescent="0.3">
      <c r="A153" s="40"/>
      <c r="B153" s="193">
        <v>23</v>
      </c>
      <c r="C153" s="276" t="s">
        <v>135</v>
      </c>
      <c r="D153" s="275" t="s">
        <v>136</v>
      </c>
      <c r="E153" s="46" t="s">
        <v>3</v>
      </c>
      <c r="F153" s="110">
        <v>1</v>
      </c>
      <c r="G153" s="39">
        <v>1</v>
      </c>
      <c r="H153" s="13"/>
      <c r="I153" s="6"/>
    </row>
    <row r="154" spans="1:9" ht="16.5" thickTop="1" thickBot="1" x14ac:dyDescent="0.3">
      <c r="A154" s="40"/>
      <c r="B154" s="193">
        <v>24</v>
      </c>
      <c r="C154" s="81" t="s">
        <v>70</v>
      </c>
      <c r="D154" s="45" t="s">
        <v>216</v>
      </c>
      <c r="E154" s="46" t="s">
        <v>3</v>
      </c>
      <c r="F154" s="46">
        <v>1</v>
      </c>
      <c r="G154" s="118">
        <v>1</v>
      </c>
      <c r="H154" s="13"/>
      <c r="I154" s="6"/>
    </row>
    <row r="155" spans="1:9" ht="78" thickTop="1" thickBot="1" x14ac:dyDescent="0.3">
      <c r="A155" s="40"/>
      <c r="B155" s="193">
        <v>25</v>
      </c>
      <c r="C155" s="171" t="s">
        <v>237</v>
      </c>
      <c r="D155" s="127" t="s">
        <v>238</v>
      </c>
      <c r="E155" s="126" t="s">
        <v>3</v>
      </c>
      <c r="F155" s="129">
        <v>1</v>
      </c>
      <c r="G155" s="68">
        <v>1</v>
      </c>
      <c r="H155" s="247"/>
      <c r="I155" s="6"/>
    </row>
    <row r="156" spans="1:9" ht="27" thickTop="1" thickBot="1" x14ac:dyDescent="0.3">
      <c r="A156" s="40"/>
      <c r="B156" s="193">
        <v>26</v>
      </c>
      <c r="C156" s="81" t="s">
        <v>239</v>
      </c>
      <c r="D156" s="45" t="s">
        <v>401</v>
      </c>
      <c r="E156" s="46" t="s">
        <v>240</v>
      </c>
      <c r="F156" s="130">
        <v>1</v>
      </c>
      <c r="G156" s="68">
        <v>1</v>
      </c>
      <c r="H156" s="247"/>
      <c r="I156" s="6"/>
    </row>
    <row r="157" spans="1:9" ht="16.5" thickTop="1" thickBot="1" x14ac:dyDescent="0.3">
      <c r="A157" s="40"/>
      <c r="B157" s="187"/>
      <c r="C157" s="172"/>
      <c r="D157" s="124"/>
      <c r="E157" s="123"/>
      <c r="F157" s="125"/>
      <c r="G157" s="128"/>
      <c r="H157" s="6"/>
      <c r="I157" s="6"/>
    </row>
    <row r="158" spans="1:9" ht="21.75" thickTop="1" thickBot="1" x14ac:dyDescent="0.3">
      <c r="A158" s="40"/>
      <c r="B158" s="316" t="s">
        <v>21</v>
      </c>
      <c r="C158" s="316"/>
      <c r="D158" s="316"/>
      <c r="E158" s="316"/>
      <c r="F158" s="316"/>
      <c r="G158" s="316"/>
      <c r="H158" s="316"/>
      <c r="I158" s="6"/>
    </row>
    <row r="159" spans="1:9" ht="16.5" thickTop="1" thickBot="1" x14ac:dyDescent="0.3">
      <c r="A159" s="40"/>
      <c r="B159" s="317" t="s">
        <v>31</v>
      </c>
      <c r="C159" s="318"/>
      <c r="D159" s="318"/>
      <c r="E159" s="318"/>
      <c r="F159" s="318"/>
      <c r="G159" s="318"/>
      <c r="H159" s="320"/>
      <c r="I159" s="6"/>
    </row>
    <row r="160" spans="1:9" ht="27" thickTop="1" thickBot="1" x14ac:dyDescent="0.3">
      <c r="A160" s="40"/>
      <c r="B160" s="61" t="s">
        <v>28</v>
      </c>
      <c r="C160" s="248" t="s">
        <v>53</v>
      </c>
      <c r="D160" s="11" t="s">
        <v>52</v>
      </c>
      <c r="E160" s="11" t="s">
        <v>1</v>
      </c>
      <c r="F160" s="11" t="s">
        <v>2</v>
      </c>
      <c r="G160" s="7" t="s">
        <v>2</v>
      </c>
      <c r="H160" s="12" t="s">
        <v>10</v>
      </c>
      <c r="I160" s="6"/>
    </row>
    <row r="161" spans="1:9" ht="16.5" thickTop="1" thickBot="1" x14ac:dyDescent="0.3">
      <c r="A161" s="40"/>
      <c r="B161" s="207">
        <v>1</v>
      </c>
      <c r="C161" s="173" t="s">
        <v>212</v>
      </c>
      <c r="D161" s="100" t="s">
        <v>215</v>
      </c>
      <c r="E161" s="8" t="s">
        <v>3</v>
      </c>
      <c r="F161" s="26">
        <v>3</v>
      </c>
      <c r="G161" s="39">
        <v>3</v>
      </c>
      <c r="H161" s="9"/>
      <c r="I161" s="6"/>
    </row>
    <row r="162" spans="1:9" ht="16.5" thickTop="1" thickBot="1" x14ac:dyDescent="0.3">
      <c r="A162" s="40"/>
      <c r="B162" s="317" t="s">
        <v>32</v>
      </c>
      <c r="C162" s="318"/>
      <c r="D162" s="318"/>
      <c r="E162" s="318"/>
      <c r="F162" s="318"/>
      <c r="G162" s="318"/>
      <c r="H162" s="320"/>
      <c r="I162" s="6"/>
    </row>
    <row r="163" spans="1:9" ht="27" thickTop="1" thickBot="1" x14ac:dyDescent="0.3">
      <c r="A163" s="40"/>
      <c r="B163" s="61" t="s">
        <v>28</v>
      </c>
      <c r="C163" s="248" t="s">
        <v>0</v>
      </c>
      <c r="D163" s="11" t="s">
        <v>17</v>
      </c>
      <c r="E163" s="11" t="s">
        <v>1</v>
      </c>
      <c r="F163" s="11" t="s">
        <v>2</v>
      </c>
      <c r="G163" s="7" t="s">
        <v>2</v>
      </c>
      <c r="H163" s="12" t="s">
        <v>10</v>
      </c>
      <c r="I163" s="6"/>
    </row>
    <row r="164" spans="1:9" ht="52.5" thickTop="1" thickBot="1" x14ac:dyDescent="0.3">
      <c r="A164" s="40"/>
      <c r="B164" s="207">
        <v>1</v>
      </c>
      <c r="C164" s="168" t="s">
        <v>143</v>
      </c>
      <c r="D164" s="249" t="s">
        <v>144</v>
      </c>
      <c r="E164" s="8" t="s">
        <v>3</v>
      </c>
      <c r="F164" s="26">
        <v>2</v>
      </c>
      <c r="G164" s="101">
        <v>2</v>
      </c>
      <c r="H164" s="9"/>
      <c r="I164" s="6"/>
    </row>
    <row r="165" spans="1:9" ht="39.75" thickTop="1" thickBot="1" x14ac:dyDescent="0.3">
      <c r="A165" s="40"/>
      <c r="B165" s="189">
        <v>2</v>
      </c>
      <c r="C165" s="168" t="s">
        <v>145</v>
      </c>
      <c r="D165" s="249" t="s">
        <v>146</v>
      </c>
      <c r="E165" s="8" t="s">
        <v>3</v>
      </c>
      <c r="F165" s="26">
        <v>4</v>
      </c>
      <c r="G165" s="101">
        <v>4</v>
      </c>
      <c r="H165" s="9"/>
      <c r="I165" s="6"/>
    </row>
    <row r="166" spans="1:9" ht="16.5" thickTop="1" thickBot="1" x14ac:dyDescent="0.3">
      <c r="A166" s="40"/>
      <c r="B166" s="311" t="s">
        <v>34</v>
      </c>
      <c r="C166" s="311"/>
      <c r="D166" s="311"/>
      <c r="E166" s="311"/>
      <c r="F166" s="311"/>
      <c r="G166" s="311"/>
      <c r="H166" s="311"/>
      <c r="I166" s="6"/>
    </row>
    <row r="167" spans="1:9" ht="16.5" thickTop="1" thickBot="1" x14ac:dyDescent="0.3">
      <c r="A167" s="40"/>
      <c r="B167" s="188" t="s">
        <v>28</v>
      </c>
      <c r="C167" s="323" t="s">
        <v>19</v>
      </c>
      <c r="D167" s="324"/>
      <c r="E167" s="324"/>
      <c r="F167" s="325"/>
      <c r="G167" s="302" t="s">
        <v>10</v>
      </c>
      <c r="H167" s="303"/>
      <c r="I167" s="6"/>
    </row>
    <row r="168" spans="1:9" ht="16.5" thickTop="1" thickBot="1" x14ac:dyDescent="0.3">
      <c r="A168" s="40"/>
      <c r="B168" s="189">
        <v>1</v>
      </c>
      <c r="C168" s="326" t="s">
        <v>148</v>
      </c>
      <c r="D168" s="326"/>
      <c r="E168" s="326"/>
      <c r="F168" s="326"/>
      <c r="G168" s="305"/>
      <c r="H168" s="306"/>
      <c r="I168" s="6"/>
    </row>
    <row r="169" spans="1:9" ht="16.5" thickTop="1" thickBot="1" x14ac:dyDescent="0.3">
      <c r="A169" s="40"/>
      <c r="B169" s="189">
        <v>2</v>
      </c>
      <c r="C169" s="326" t="s">
        <v>147</v>
      </c>
      <c r="D169" s="326"/>
      <c r="E169" s="326"/>
      <c r="F169" s="326"/>
      <c r="G169" s="305"/>
      <c r="H169" s="306"/>
      <c r="I169" s="6"/>
    </row>
    <row r="170" spans="1:9" ht="16.5" thickTop="1" thickBot="1" x14ac:dyDescent="0.3">
      <c r="A170" s="40"/>
      <c r="B170" s="194"/>
      <c r="C170" s="160"/>
      <c r="D170" s="4"/>
      <c r="E170" s="4"/>
      <c r="F170" s="5"/>
      <c r="G170" s="29"/>
      <c r="H170" s="6"/>
      <c r="I170" s="6"/>
    </row>
    <row r="171" spans="1:9" ht="21.75" thickTop="1" thickBot="1" x14ac:dyDescent="0.3">
      <c r="A171" s="40"/>
      <c r="B171" s="336" t="s">
        <v>41</v>
      </c>
      <c r="C171" s="336"/>
      <c r="D171" s="336"/>
      <c r="E171" s="336"/>
      <c r="F171" s="336"/>
      <c r="G171" s="336"/>
      <c r="H171" s="336"/>
      <c r="I171" s="6"/>
    </row>
    <row r="172" spans="1:9" ht="16.5" thickTop="1" thickBot="1" x14ac:dyDescent="0.3">
      <c r="A172" s="40"/>
      <c r="B172" s="337" t="s">
        <v>31</v>
      </c>
      <c r="C172" s="338"/>
      <c r="D172" s="332"/>
      <c r="E172" s="332"/>
      <c r="F172" s="332"/>
      <c r="G172" s="338"/>
      <c r="H172" s="333"/>
      <c r="I172" s="15"/>
    </row>
    <row r="173" spans="1:9" ht="27" thickTop="1" thickBot="1" x14ac:dyDescent="0.3">
      <c r="A173" s="40"/>
      <c r="B173" s="61" t="s">
        <v>28</v>
      </c>
      <c r="C173" s="63" t="s">
        <v>0</v>
      </c>
      <c r="D173" s="61" t="s">
        <v>17</v>
      </c>
      <c r="E173" s="61" t="s">
        <v>1</v>
      </c>
      <c r="F173" s="61" t="s">
        <v>2</v>
      </c>
      <c r="G173" s="99" t="s">
        <v>2</v>
      </c>
      <c r="H173" s="98" t="s">
        <v>10</v>
      </c>
      <c r="I173" s="15"/>
    </row>
    <row r="174" spans="1:9" ht="27" thickTop="1" thickBot="1" x14ac:dyDescent="0.3">
      <c r="A174" s="40"/>
      <c r="B174" s="209">
        <v>1</v>
      </c>
      <c r="C174" s="178" t="s">
        <v>149</v>
      </c>
      <c r="D174" s="97" t="s">
        <v>150</v>
      </c>
      <c r="E174" s="77" t="s">
        <v>3</v>
      </c>
      <c r="F174" s="131">
        <v>1</v>
      </c>
      <c r="G174" s="133">
        <v>1</v>
      </c>
      <c r="H174" s="67"/>
      <c r="I174" s="6"/>
    </row>
    <row r="175" spans="1:9" ht="16.5" thickTop="1" thickBot="1" x14ac:dyDescent="0.3">
      <c r="A175" s="40"/>
      <c r="B175" s="192">
        <v>2</v>
      </c>
      <c r="C175" s="174" t="s">
        <v>117</v>
      </c>
      <c r="D175" s="57" t="s">
        <v>171</v>
      </c>
      <c r="E175" s="44" t="s">
        <v>3</v>
      </c>
      <c r="F175" s="49">
        <v>1</v>
      </c>
      <c r="G175" s="134">
        <v>1</v>
      </c>
      <c r="H175" s="69"/>
      <c r="I175" s="6"/>
    </row>
    <row r="176" spans="1:9" ht="16.5" thickTop="1" thickBot="1" x14ac:dyDescent="0.3">
      <c r="A176" s="40"/>
      <c r="B176" s="192">
        <v>3</v>
      </c>
      <c r="C176" s="81" t="s">
        <v>278</v>
      </c>
      <c r="D176" s="55" t="s">
        <v>186</v>
      </c>
      <c r="E176" s="44" t="s">
        <v>3</v>
      </c>
      <c r="F176" s="49">
        <v>2</v>
      </c>
      <c r="G176" s="135">
        <v>2</v>
      </c>
      <c r="H176" s="69"/>
      <c r="I176" s="6"/>
    </row>
    <row r="177" spans="1:9" ht="16.5" thickTop="1" thickBot="1" x14ac:dyDescent="0.3">
      <c r="A177" s="40"/>
      <c r="B177" s="192">
        <v>4</v>
      </c>
      <c r="C177" s="81" t="s">
        <v>279</v>
      </c>
      <c r="D177" s="55" t="s">
        <v>280</v>
      </c>
      <c r="E177" s="44" t="s">
        <v>3</v>
      </c>
      <c r="F177" s="49">
        <v>1</v>
      </c>
      <c r="G177" s="135">
        <v>1</v>
      </c>
      <c r="H177" s="69"/>
      <c r="I177" s="6"/>
    </row>
    <row r="178" spans="1:9" ht="27" thickTop="1" thickBot="1" x14ac:dyDescent="0.3">
      <c r="A178" s="40"/>
      <c r="B178" s="192">
        <v>5</v>
      </c>
      <c r="C178" s="277" t="s">
        <v>180</v>
      </c>
      <c r="D178" s="55" t="s">
        <v>402</v>
      </c>
      <c r="E178" s="44" t="s">
        <v>3</v>
      </c>
      <c r="F178" s="49">
        <v>2</v>
      </c>
      <c r="G178" s="135">
        <v>2</v>
      </c>
      <c r="H178" s="69"/>
      <c r="I178" s="6"/>
    </row>
    <row r="179" spans="1:9" ht="31.5" thickTop="1" thickBot="1" x14ac:dyDescent="0.3">
      <c r="A179" s="40"/>
      <c r="B179" s="192">
        <v>6</v>
      </c>
      <c r="C179" s="81" t="s">
        <v>157</v>
      </c>
      <c r="D179" s="70" t="s">
        <v>403</v>
      </c>
      <c r="E179" s="44" t="s">
        <v>3</v>
      </c>
      <c r="F179" s="49">
        <v>1</v>
      </c>
      <c r="G179" s="135">
        <v>1</v>
      </c>
      <c r="H179" s="69"/>
      <c r="I179" s="6"/>
    </row>
    <row r="180" spans="1:9" ht="16.5" thickTop="1" thickBot="1" x14ac:dyDescent="0.3">
      <c r="A180" s="40"/>
      <c r="B180" s="192">
        <v>7</v>
      </c>
      <c r="C180" s="175" t="s">
        <v>158</v>
      </c>
      <c r="D180" s="70" t="s">
        <v>159</v>
      </c>
      <c r="E180" s="44" t="s">
        <v>3</v>
      </c>
      <c r="F180" s="49">
        <v>1</v>
      </c>
      <c r="G180" s="135">
        <v>1</v>
      </c>
      <c r="H180" s="69"/>
      <c r="I180" s="6"/>
    </row>
    <row r="181" spans="1:9" ht="16.5" thickTop="1" thickBot="1" x14ac:dyDescent="0.3">
      <c r="A181" s="40"/>
      <c r="B181" s="192">
        <v>8</v>
      </c>
      <c r="C181" s="81" t="s">
        <v>160</v>
      </c>
      <c r="D181" s="70" t="s">
        <v>161</v>
      </c>
      <c r="E181" s="44" t="s">
        <v>162</v>
      </c>
      <c r="F181" s="49">
        <v>1</v>
      </c>
      <c r="G181" s="135">
        <v>1</v>
      </c>
      <c r="H181" s="69"/>
      <c r="I181" s="6"/>
    </row>
    <row r="182" spans="1:9" ht="16.5" thickTop="1" thickBot="1" x14ac:dyDescent="0.3">
      <c r="A182" s="40"/>
      <c r="B182" s="192">
        <v>9</v>
      </c>
      <c r="C182" s="175" t="s">
        <v>164</v>
      </c>
      <c r="D182" s="47" t="s">
        <v>181</v>
      </c>
      <c r="E182" s="44" t="s">
        <v>3</v>
      </c>
      <c r="F182" s="49">
        <v>2</v>
      </c>
      <c r="G182" s="135">
        <v>2</v>
      </c>
      <c r="H182" s="69"/>
      <c r="I182" s="6"/>
    </row>
    <row r="183" spans="1:9" ht="16.5" thickTop="1" thickBot="1" x14ac:dyDescent="0.3">
      <c r="A183" s="40"/>
      <c r="B183" s="192">
        <v>10</v>
      </c>
      <c r="C183" s="81" t="s">
        <v>165</v>
      </c>
      <c r="D183" s="47" t="s">
        <v>166</v>
      </c>
      <c r="E183" s="44" t="s">
        <v>3</v>
      </c>
      <c r="F183" s="49">
        <v>1</v>
      </c>
      <c r="G183" s="135">
        <v>1</v>
      </c>
      <c r="H183" s="69"/>
      <c r="I183" s="6"/>
    </row>
    <row r="184" spans="1:9" ht="27" thickTop="1" thickBot="1" x14ac:dyDescent="0.3">
      <c r="A184" s="40"/>
      <c r="B184" s="192">
        <v>11</v>
      </c>
      <c r="C184" s="81" t="s">
        <v>169</v>
      </c>
      <c r="D184" s="47" t="s">
        <v>170</v>
      </c>
      <c r="E184" s="44" t="s">
        <v>3</v>
      </c>
      <c r="F184" s="49">
        <v>1</v>
      </c>
      <c r="G184" s="135">
        <v>1</v>
      </c>
      <c r="H184" s="69"/>
      <c r="I184" s="6"/>
    </row>
    <row r="185" spans="1:9" ht="31.5" thickTop="1" thickBot="1" x14ac:dyDescent="0.3">
      <c r="A185" s="40"/>
      <c r="B185" s="192">
        <v>12</v>
      </c>
      <c r="C185" s="81" t="s">
        <v>109</v>
      </c>
      <c r="D185" s="70" t="s">
        <v>110</v>
      </c>
      <c r="E185" s="44" t="s">
        <v>3</v>
      </c>
      <c r="F185" s="49">
        <v>1</v>
      </c>
      <c r="G185" s="135">
        <v>1</v>
      </c>
      <c r="H185" s="69"/>
      <c r="I185" s="6"/>
    </row>
    <row r="186" spans="1:9" ht="16.5" thickTop="1" thickBot="1" x14ac:dyDescent="0.3">
      <c r="A186" s="40"/>
      <c r="B186" s="192">
        <v>13</v>
      </c>
      <c r="C186" s="81" t="s">
        <v>111</v>
      </c>
      <c r="D186" s="70" t="s">
        <v>112</v>
      </c>
      <c r="E186" s="44" t="s">
        <v>113</v>
      </c>
      <c r="F186" s="49">
        <v>2</v>
      </c>
      <c r="G186" s="135">
        <v>2</v>
      </c>
      <c r="H186" s="69"/>
      <c r="I186" s="6"/>
    </row>
    <row r="187" spans="1:9" ht="16.5" thickTop="1" thickBot="1" x14ac:dyDescent="0.3">
      <c r="A187" s="40"/>
      <c r="B187" s="192">
        <v>14</v>
      </c>
      <c r="C187" s="175" t="s">
        <v>277</v>
      </c>
      <c r="D187" s="58" t="s">
        <v>276</v>
      </c>
      <c r="E187" s="44" t="s">
        <v>118</v>
      </c>
      <c r="F187" s="49">
        <v>1</v>
      </c>
      <c r="G187" s="136">
        <v>1</v>
      </c>
      <c r="H187" s="132"/>
      <c r="I187" s="6"/>
    </row>
    <row r="188" spans="1:9" ht="16.5" thickTop="1" thickBot="1" x14ac:dyDescent="0.3">
      <c r="A188" s="40"/>
      <c r="B188" s="195">
        <v>15</v>
      </c>
      <c r="C188" s="176" t="s">
        <v>172</v>
      </c>
      <c r="D188" s="93" t="s">
        <v>255</v>
      </c>
      <c r="E188" s="37" t="s">
        <v>3</v>
      </c>
      <c r="F188" s="121">
        <v>1</v>
      </c>
      <c r="G188" s="137">
        <v>1</v>
      </c>
      <c r="H188" s="69"/>
      <c r="I188" s="6"/>
    </row>
    <row r="189" spans="1:9" ht="16.5" thickTop="1" thickBot="1" x14ac:dyDescent="0.3">
      <c r="A189" s="40"/>
      <c r="B189" s="339" t="s">
        <v>32</v>
      </c>
      <c r="C189" s="331"/>
      <c r="D189" s="322"/>
      <c r="E189" s="331"/>
      <c r="F189" s="331"/>
      <c r="G189" s="322"/>
      <c r="H189" s="320"/>
      <c r="I189" s="6"/>
    </row>
    <row r="190" spans="1:9" ht="27" thickTop="1" thickBot="1" x14ac:dyDescent="0.3">
      <c r="A190" s="40"/>
      <c r="B190" s="61" t="s">
        <v>28</v>
      </c>
      <c r="C190" s="177" t="s">
        <v>0</v>
      </c>
      <c r="D190" s="32" t="s">
        <v>17</v>
      </c>
      <c r="E190" s="61" t="s">
        <v>1</v>
      </c>
      <c r="F190" s="61" t="s">
        <v>2</v>
      </c>
      <c r="G190" s="138" t="s">
        <v>2</v>
      </c>
      <c r="H190" s="12" t="s">
        <v>10</v>
      </c>
      <c r="I190" s="6"/>
    </row>
    <row r="191" spans="1:9" ht="27" thickTop="1" thickBot="1" x14ac:dyDescent="0.3">
      <c r="A191" s="40"/>
      <c r="B191" s="207">
        <v>1</v>
      </c>
      <c r="C191" s="178" t="s">
        <v>173</v>
      </c>
      <c r="D191" s="35" t="s">
        <v>174</v>
      </c>
      <c r="E191" s="62" t="s">
        <v>3</v>
      </c>
      <c r="F191" s="66">
        <v>4</v>
      </c>
      <c r="G191" s="133">
        <v>4</v>
      </c>
      <c r="H191" s="69"/>
      <c r="I191" s="6"/>
    </row>
    <row r="192" spans="1:9" ht="27.75" thickTop="1" thickBot="1" x14ac:dyDescent="0.3">
      <c r="A192" s="40"/>
      <c r="B192" s="192">
        <v>2</v>
      </c>
      <c r="C192" s="162" t="s">
        <v>151</v>
      </c>
      <c r="D192" s="224" t="s">
        <v>152</v>
      </c>
      <c r="E192" s="44" t="s">
        <v>3</v>
      </c>
      <c r="F192" s="49">
        <v>13</v>
      </c>
      <c r="G192" s="135">
        <v>13</v>
      </c>
      <c r="H192" s="69"/>
      <c r="I192" s="6"/>
    </row>
    <row r="193" spans="1:11" ht="39.75" thickTop="1" thickBot="1" x14ac:dyDescent="0.3">
      <c r="A193" s="40"/>
      <c r="B193" s="192">
        <v>3</v>
      </c>
      <c r="C193" s="179" t="s">
        <v>153</v>
      </c>
      <c r="D193" s="58" t="s">
        <v>154</v>
      </c>
      <c r="E193" s="44" t="s">
        <v>3</v>
      </c>
      <c r="F193" s="49">
        <v>10</v>
      </c>
      <c r="G193" s="135">
        <v>10</v>
      </c>
      <c r="H193" s="69"/>
      <c r="I193" s="6"/>
    </row>
    <row r="194" spans="1:11" ht="27.75" thickTop="1" thickBot="1" x14ac:dyDescent="0.3">
      <c r="A194" s="40"/>
      <c r="B194" s="192">
        <v>4</v>
      </c>
      <c r="C194" s="81" t="s">
        <v>155</v>
      </c>
      <c r="D194" s="278" t="s">
        <v>156</v>
      </c>
      <c r="E194" s="44" t="s">
        <v>3</v>
      </c>
      <c r="F194" s="49">
        <v>1</v>
      </c>
      <c r="G194" s="139">
        <v>1</v>
      </c>
      <c r="H194" s="69"/>
      <c r="I194" s="6"/>
    </row>
    <row r="195" spans="1:11" ht="16.5" thickTop="1" thickBot="1" x14ac:dyDescent="0.3">
      <c r="A195" s="40"/>
      <c r="B195" s="334" t="s">
        <v>35</v>
      </c>
      <c r="C195" s="311"/>
      <c r="D195" s="311"/>
      <c r="E195" s="311"/>
      <c r="F195" s="311"/>
      <c r="G195" s="335"/>
      <c r="H195" s="311"/>
      <c r="I195" s="6"/>
    </row>
    <row r="196" spans="1:11" ht="16.5" thickTop="1" thickBot="1" x14ac:dyDescent="0.3">
      <c r="A196" s="40"/>
      <c r="B196" s="61" t="s">
        <v>28</v>
      </c>
      <c r="C196" s="324" t="s">
        <v>19</v>
      </c>
      <c r="D196" s="324"/>
      <c r="E196" s="324"/>
      <c r="F196" s="325"/>
      <c r="G196" s="302" t="s">
        <v>10</v>
      </c>
      <c r="H196" s="303"/>
      <c r="I196" s="6"/>
    </row>
    <row r="197" spans="1:11" ht="16.5" thickTop="1" thickBot="1" x14ac:dyDescent="0.3">
      <c r="A197" s="40"/>
      <c r="B197" s="207">
        <v>1</v>
      </c>
      <c r="C197" s="326" t="s">
        <v>175</v>
      </c>
      <c r="D197" s="326"/>
      <c r="E197" s="326"/>
      <c r="F197" s="326"/>
      <c r="G197" s="305"/>
      <c r="H197" s="306"/>
      <c r="I197" s="6"/>
    </row>
    <row r="198" spans="1:11" ht="16.5" thickTop="1" thickBot="1" x14ac:dyDescent="0.3">
      <c r="A198" s="40"/>
      <c r="B198" s="189">
        <v>2</v>
      </c>
      <c r="C198" s="326" t="s">
        <v>176</v>
      </c>
      <c r="D198" s="326"/>
      <c r="E198" s="326"/>
      <c r="F198" s="326"/>
      <c r="G198" s="305"/>
      <c r="H198" s="306"/>
      <c r="I198" s="214"/>
    </row>
    <row r="199" spans="1:11" ht="16.5" thickTop="1" thickBot="1" x14ac:dyDescent="0.3">
      <c r="A199" s="40"/>
      <c r="B199" s="189">
        <v>3</v>
      </c>
      <c r="C199" s="326" t="s">
        <v>177</v>
      </c>
      <c r="D199" s="326"/>
      <c r="E199" s="326"/>
      <c r="F199" s="326"/>
      <c r="G199" s="211" t="s">
        <v>178</v>
      </c>
      <c r="H199" s="212"/>
      <c r="I199" s="216"/>
      <c r="J199" s="213"/>
      <c r="K199" s="213"/>
    </row>
    <row r="200" spans="1:11" ht="16.5" thickTop="1" thickBot="1" x14ac:dyDescent="0.3">
      <c r="A200" s="40"/>
      <c r="B200" s="194"/>
      <c r="C200" s="160"/>
      <c r="D200" s="4"/>
      <c r="E200" s="4"/>
      <c r="F200" s="5"/>
      <c r="G200" s="29"/>
      <c r="H200" s="6"/>
      <c r="I200" s="215"/>
    </row>
    <row r="201" spans="1:11" ht="21.75" thickTop="1" thickBot="1" x14ac:dyDescent="0.3">
      <c r="A201" s="40"/>
      <c r="B201" s="316" t="s">
        <v>42</v>
      </c>
      <c r="C201" s="316"/>
      <c r="D201" s="316"/>
      <c r="E201" s="316"/>
      <c r="F201" s="316"/>
      <c r="G201" s="316"/>
      <c r="H201" s="316"/>
      <c r="I201" s="6"/>
    </row>
    <row r="202" spans="1:11" ht="16.5" thickTop="1" thickBot="1" x14ac:dyDescent="0.3">
      <c r="A202" s="40"/>
      <c r="B202" s="317" t="s">
        <v>31</v>
      </c>
      <c r="C202" s="319"/>
      <c r="D202" s="319"/>
      <c r="E202" s="319"/>
      <c r="F202" s="319"/>
      <c r="G202" s="318"/>
      <c r="H202" s="320"/>
      <c r="I202" s="6"/>
    </row>
    <row r="203" spans="1:11" ht="27" thickTop="1" thickBot="1" x14ac:dyDescent="0.3">
      <c r="A203" s="40"/>
      <c r="B203" s="61" t="s">
        <v>28</v>
      </c>
      <c r="C203" s="177" t="s">
        <v>0</v>
      </c>
      <c r="D203" s="61" t="s">
        <v>17</v>
      </c>
      <c r="E203" s="61" t="s">
        <v>1</v>
      </c>
      <c r="F203" s="61" t="s">
        <v>2</v>
      </c>
      <c r="G203" s="138" t="s">
        <v>2</v>
      </c>
      <c r="H203" s="12" t="s">
        <v>10</v>
      </c>
      <c r="I203" s="6"/>
    </row>
    <row r="204" spans="1:11" ht="16.5" thickTop="1" thickBot="1" x14ac:dyDescent="0.3">
      <c r="A204" s="40"/>
      <c r="B204" s="210">
        <v>1</v>
      </c>
      <c r="C204" s="279" t="s">
        <v>281</v>
      </c>
      <c r="D204" s="96" t="s">
        <v>185</v>
      </c>
      <c r="E204" s="79" t="s">
        <v>3</v>
      </c>
      <c r="F204" s="140">
        <v>1</v>
      </c>
      <c r="G204" s="147">
        <v>1</v>
      </c>
      <c r="H204" s="142"/>
      <c r="I204" s="6"/>
    </row>
    <row r="205" spans="1:11" ht="16.5" thickTop="1" thickBot="1" x14ac:dyDescent="0.3">
      <c r="A205" s="40"/>
      <c r="B205" s="210">
        <v>2</v>
      </c>
      <c r="C205" s="279" t="s">
        <v>282</v>
      </c>
      <c r="D205" s="96" t="s">
        <v>283</v>
      </c>
      <c r="E205" s="79" t="s">
        <v>3</v>
      </c>
      <c r="F205" s="140">
        <v>1</v>
      </c>
      <c r="G205" s="223">
        <v>1</v>
      </c>
      <c r="H205" s="142"/>
      <c r="I205" s="6"/>
    </row>
    <row r="206" spans="1:11" ht="16.5" thickTop="1" thickBot="1" x14ac:dyDescent="0.3">
      <c r="A206" s="40"/>
      <c r="B206" s="196">
        <v>3</v>
      </c>
      <c r="C206" s="280" t="s">
        <v>278</v>
      </c>
      <c r="D206" s="55" t="s">
        <v>186</v>
      </c>
      <c r="E206" s="94" t="s">
        <v>3</v>
      </c>
      <c r="F206" s="141">
        <v>1</v>
      </c>
      <c r="G206" s="143">
        <v>1</v>
      </c>
      <c r="H206" s="142"/>
      <c r="I206" s="6"/>
    </row>
    <row r="207" spans="1:11" ht="16.5" thickTop="1" thickBot="1" x14ac:dyDescent="0.3">
      <c r="A207" s="40"/>
      <c r="B207" s="196">
        <v>4</v>
      </c>
      <c r="C207" s="280" t="s">
        <v>279</v>
      </c>
      <c r="D207" s="55" t="s">
        <v>284</v>
      </c>
      <c r="E207" s="94" t="s">
        <v>3</v>
      </c>
      <c r="F207" s="141">
        <v>2</v>
      </c>
      <c r="G207" s="143">
        <v>2</v>
      </c>
      <c r="H207" s="142"/>
      <c r="I207" s="6"/>
    </row>
    <row r="208" spans="1:11" ht="27" thickTop="1" thickBot="1" x14ac:dyDescent="0.3">
      <c r="A208" s="40"/>
      <c r="B208" s="196">
        <v>5</v>
      </c>
      <c r="C208" s="277" t="s">
        <v>180</v>
      </c>
      <c r="D208" s="55" t="s">
        <v>402</v>
      </c>
      <c r="E208" s="94" t="s">
        <v>3</v>
      </c>
      <c r="F208" s="141">
        <v>1</v>
      </c>
      <c r="G208" s="143">
        <v>1</v>
      </c>
      <c r="H208" s="142"/>
      <c r="I208" s="6"/>
    </row>
    <row r="209" spans="1:9" ht="16.5" thickTop="1" thickBot="1" x14ac:dyDescent="0.3">
      <c r="A209" s="40"/>
      <c r="B209" s="196">
        <v>6</v>
      </c>
      <c r="C209" s="175" t="s">
        <v>164</v>
      </c>
      <c r="D209" s="55" t="s">
        <v>181</v>
      </c>
      <c r="E209" s="94" t="s">
        <v>3</v>
      </c>
      <c r="F209" s="141">
        <v>1</v>
      </c>
      <c r="G209" s="143">
        <v>1</v>
      </c>
      <c r="H209" s="142"/>
      <c r="I209" s="6"/>
    </row>
    <row r="210" spans="1:9" ht="27" thickTop="1" thickBot="1" x14ac:dyDescent="0.3">
      <c r="A210" s="40"/>
      <c r="B210" s="196">
        <v>7</v>
      </c>
      <c r="C210" s="281" t="s">
        <v>179</v>
      </c>
      <c r="D210" s="47" t="s">
        <v>150</v>
      </c>
      <c r="E210" s="94" t="s">
        <v>3</v>
      </c>
      <c r="F210" s="141">
        <v>1</v>
      </c>
      <c r="G210" s="143">
        <v>1</v>
      </c>
      <c r="H210" s="142"/>
      <c r="I210" s="6"/>
    </row>
    <row r="211" spans="1:9" ht="16.5" thickTop="1" thickBot="1" x14ac:dyDescent="0.3">
      <c r="A211" s="40"/>
      <c r="B211" s="196">
        <v>8</v>
      </c>
      <c r="C211" s="176" t="s">
        <v>172</v>
      </c>
      <c r="D211" s="93" t="s">
        <v>255</v>
      </c>
      <c r="E211" s="94" t="s">
        <v>3</v>
      </c>
      <c r="F211" s="141">
        <v>1</v>
      </c>
      <c r="G211" s="139">
        <v>1</v>
      </c>
      <c r="H211" s="142"/>
      <c r="I211" s="6"/>
    </row>
    <row r="212" spans="1:9" ht="16.5" thickTop="1" thickBot="1" x14ac:dyDescent="0.3">
      <c r="A212" s="40"/>
      <c r="B212" s="330" t="s">
        <v>32</v>
      </c>
      <c r="C212" s="331"/>
      <c r="D212" s="322"/>
      <c r="E212" s="331"/>
      <c r="F212" s="331"/>
      <c r="G212" s="332"/>
      <c r="H212" s="333"/>
      <c r="I212" s="15"/>
    </row>
    <row r="213" spans="1:9" ht="27" thickTop="1" thickBot="1" x14ac:dyDescent="0.3">
      <c r="A213" s="40"/>
      <c r="B213" s="61" t="s">
        <v>28</v>
      </c>
      <c r="C213" s="61" t="s">
        <v>0</v>
      </c>
      <c r="D213" s="63" t="s">
        <v>17</v>
      </c>
      <c r="E213" s="61" t="s">
        <v>1</v>
      </c>
      <c r="F213" s="144" t="s">
        <v>2</v>
      </c>
      <c r="G213" s="65" t="s">
        <v>2</v>
      </c>
      <c r="H213" s="64" t="s">
        <v>10</v>
      </c>
      <c r="I213" s="15"/>
    </row>
    <row r="214" spans="1:9" ht="27" thickTop="1" thickBot="1" x14ac:dyDescent="0.3">
      <c r="A214" s="40"/>
      <c r="B214" s="207">
        <v>1</v>
      </c>
      <c r="C214" s="178" t="s">
        <v>173</v>
      </c>
      <c r="D214" s="43" t="s">
        <v>174</v>
      </c>
      <c r="E214" s="62" t="s">
        <v>3</v>
      </c>
      <c r="F214" s="66">
        <v>1</v>
      </c>
      <c r="G214" s="68">
        <v>1</v>
      </c>
      <c r="H214" s="67"/>
      <c r="I214" s="6"/>
    </row>
    <row r="215" spans="1:9" ht="27.75" thickTop="1" thickBot="1" x14ac:dyDescent="0.3">
      <c r="A215" s="40"/>
      <c r="B215" s="192">
        <v>2</v>
      </c>
      <c r="C215" s="162" t="s">
        <v>151</v>
      </c>
      <c r="D215" s="224" t="s">
        <v>285</v>
      </c>
      <c r="E215" s="44" t="s">
        <v>3</v>
      </c>
      <c r="F215" s="71">
        <v>2</v>
      </c>
      <c r="G215" s="68">
        <v>2</v>
      </c>
      <c r="H215" s="69"/>
      <c r="I215" s="6"/>
    </row>
    <row r="216" spans="1:9" ht="39.75" thickTop="1" thickBot="1" x14ac:dyDescent="0.3">
      <c r="A216" s="40"/>
      <c r="B216" s="192">
        <v>3</v>
      </c>
      <c r="C216" s="179" t="s">
        <v>153</v>
      </c>
      <c r="D216" s="58" t="s">
        <v>154</v>
      </c>
      <c r="E216" s="44" t="s">
        <v>3</v>
      </c>
      <c r="F216" s="71">
        <v>3</v>
      </c>
      <c r="G216" s="145">
        <v>3</v>
      </c>
      <c r="H216" s="69"/>
      <c r="I216" s="6"/>
    </row>
    <row r="217" spans="1:9" ht="27.75" thickTop="1" thickBot="1" x14ac:dyDescent="0.3">
      <c r="A217" s="40"/>
      <c r="B217" s="192">
        <v>4</v>
      </c>
      <c r="C217" s="81" t="s">
        <v>155</v>
      </c>
      <c r="D217" s="224" t="s">
        <v>286</v>
      </c>
      <c r="E217" s="44" t="s">
        <v>3</v>
      </c>
      <c r="F217" s="71">
        <v>1</v>
      </c>
      <c r="G217" s="139">
        <v>1</v>
      </c>
      <c r="H217" s="69"/>
      <c r="I217" s="6"/>
    </row>
    <row r="218" spans="1:9" ht="16.5" thickTop="1" thickBot="1" x14ac:dyDescent="0.3">
      <c r="A218" s="40"/>
      <c r="B218" s="334" t="s">
        <v>36</v>
      </c>
      <c r="C218" s="311"/>
      <c r="D218" s="311"/>
      <c r="E218" s="311"/>
      <c r="F218" s="311"/>
      <c r="G218" s="335"/>
      <c r="H218" s="311"/>
      <c r="I218" s="6"/>
    </row>
    <row r="219" spans="1:9" ht="16.5" thickTop="1" thickBot="1" x14ac:dyDescent="0.3">
      <c r="A219" s="40"/>
      <c r="B219" s="61" t="s">
        <v>28</v>
      </c>
      <c r="C219" s="324" t="s">
        <v>19</v>
      </c>
      <c r="D219" s="324"/>
      <c r="E219" s="324"/>
      <c r="F219" s="325"/>
      <c r="G219" s="302" t="s">
        <v>10</v>
      </c>
      <c r="H219" s="303"/>
      <c r="I219" s="6"/>
    </row>
    <row r="220" spans="1:9" ht="16.5" thickTop="1" thickBot="1" x14ac:dyDescent="0.3">
      <c r="A220" s="40"/>
      <c r="B220" s="207">
        <v>1</v>
      </c>
      <c r="C220" s="326" t="s">
        <v>182</v>
      </c>
      <c r="D220" s="326"/>
      <c r="E220" s="326"/>
      <c r="F220" s="326"/>
      <c r="G220" s="305"/>
      <c r="H220" s="306"/>
      <c r="I220" s="6"/>
    </row>
    <row r="221" spans="1:9" ht="16.5" thickTop="1" thickBot="1" x14ac:dyDescent="0.3">
      <c r="A221" s="40"/>
      <c r="B221" s="189">
        <v>2</v>
      </c>
      <c r="C221" s="326" t="s">
        <v>183</v>
      </c>
      <c r="D221" s="326"/>
      <c r="E221" s="326"/>
      <c r="F221" s="326"/>
      <c r="G221" s="305"/>
      <c r="H221" s="306"/>
      <c r="I221" s="6"/>
    </row>
    <row r="222" spans="1:9" ht="16.5" thickTop="1" thickBot="1" x14ac:dyDescent="0.3">
      <c r="A222" s="40"/>
      <c r="B222" s="189">
        <v>3</v>
      </c>
      <c r="C222" s="326" t="s">
        <v>184</v>
      </c>
      <c r="D222" s="326"/>
      <c r="E222" s="326"/>
      <c r="F222" s="326"/>
      <c r="G222" s="305" t="s">
        <v>178</v>
      </c>
      <c r="H222" s="306"/>
      <c r="I222" s="6"/>
    </row>
    <row r="223" spans="1:9" ht="16.5" thickTop="1" thickBot="1" x14ac:dyDescent="0.3">
      <c r="A223" s="40"/>
      <c r="B223" s="194"/>
      <c r="C223" s="160"/>
      <c r="D223" s="4"/>
      <c r="E223" s="4"/>
      <c r="F223" s="5"/>
      <c r="G223" s="29"/>
      <c r="H223" s="6"/>
      <c r="I223" s="6"/>
    </row>
    <row r="224" spans="1:9" ht="16.5" thickTop="1" thickBot="1" x14ac:dyDescent="0.3">
      <c r="A224" s="40"/>
      <c r="B224" s="194"/>
      <c r="C224" s="160"/>
      <c r="D224" s="4"/>
      <c r="E224" s="4"/>
      <c r="F224" s="5"/>
      <c r="G224" s="29"/>
      <c r="H224" s="6"/>
      <c r="I224" s="6"/>
    </row>
    <row r="225" spans="1:9" ht="16.5" thickTop="1" thickBot="1" x14ac:dyDescent="0.3">
      <c r="A225" s="40"/>
      <c r="B225" s="194"/>
      <c r="C225" s="160"/>
      <c r="D225" s="4"/>
      <c r="E225" s="4"/>
      <c r="F225" s="5"/>
      <c r="G225" s="29"/>
      <c r="H225" s="6"/>
      <c r="I225" s="6"/>
    </row>
    <row r="226" spans="1:9" ht="21.75" thickTop="1" thickBot="1" x14ac:dyDescent="0.3">
      <c r="A226" s="40"/>
      <c r="B226" s="316" t="s">
        <v>20</v>
      </c>
      <c r="C226" s="316"/>
      <c r="D226" s="316"/>
      <c r="E226" s="316"/>
      <c r="F226" s="316"/>
      <c r="G226" s="316"/>
      <c r="H226" s="316"/>
      <c r="I226" s="6"/>
    </row>
    <row r="227" spans="1:9" ht="16.5" thickTop="1" thickBot="1" x14ac:dyDescent="0.3">
      <c r="A227" s="40"/>
      <c r="B227" s="317" t="s">
        <v>38</v>
      </c>
      <c r="C227" s="319"/>
      <c r="D227" s="318"/>
      <c r="E227" s="318"/>
      <c r="F227" s="318"/>
      <c r="G227" s="318"/>
      <c r="H227" s="320"/>
      <c r="I227" s="6"/>
    </row>
    <row r="228" spans="1:9" ht="27" thickTop="1" thickBot="1" x14ac:dyDescent="0.3">
      <c r="A228" s="40"/>
      <c r="B228" s="61" t="s">
        <v>28</v>
      </c>
      <c r="C228" s="177" t="s">
        <v>0</v>
      </c>
      <c r="D228" s="248" t="s">
        <v>17</v>
      </c>
      <c r="E228" s="11" t="s">
        <v>1</v>
      </c>
      <c r="F228" s="11" t="s">
        <v>2</v>
      </c>
      <c r="G228" s="7" t="s">
        <v>2</v>
      </c>
      <c r="H228" s="12" t="s">
        <v>10</v>
      </c>
      <c r="I228" s="6"/>
    </row>
    <row r="229" spans="1:9" ht="27.75" thickTop="1" thickBot="1" x14ac:dyDescent="0.3">
      <c r="A229" s="40"/>
      <c r="B229" s="209">
        <v>1</v>
      </c>
      <c r="C229" s="178" t="s">
        <v>109</v>
      </c>
      <c r="D229" s="225" t="s">
        <v>188</v>
      </c>
      <c r="E229" s="50" t="s">
        <v>3</v>
      </c>
      <c r="F229" s="44">
        <v>1</v>
      </c>
      <c r="G229" s="39">
        <v>1</v>
      </c>
      <c r="H229" s="9"/>
      <c r="I229" s="6"/>
    </row>
    <row r="230" spans="1:9" ht="16.5" thickTop="1" thickBot="1" x14ac:dyDescent="0.3">
      <c r="A230" s="40"/>
      <c r="B230" s="192">
        <v>2</v>
      </c>
      <c r="C230" s="81" t="s">
        <v>111</v>
      </c>
      <c r="D230" s="225" t="s">
        <v>112</v>
      </c>
      <c r="E230" s="50" t="s">
        <v>113</v>
      </c>
      <c r="F230" s="44">
        <v>2</v>
      </c>
      <c r="G230" s="74">
        <v>2</v>
      </c>
      <c r="H230" s="9"/>
      <c r="I230" s="6"/>
    </row>
    <row r="231" spans="1:9" ht="16.5" thickTop="1" thickBot="1" x14ac:dyDescent="0.3">
      <c r="A231" s="40"/>
      <c r="B231" s="190">
        <v>3</v>
      </c>
      <c r="C231" s="180" t="s">
        <v>187</v>
      </c>
      <c r="D231" s="282" t="s">
        <v>189</v>
      </c>
      <c r="E231" s="44" t="s">
        <v>83</v>
      </c>
      <c r="F231" s="73">
        <v>1</v>
      </c>
      <c r="G231" s="75">
        <v>1</v>
      </c>
      <c r="H231" s="9"/>
      <c r="I231" s="6"/>
    </row>
    <row r="232" spans="1:9" ht="16.5" thickTop="1" thickBot="1" x14ac:dyDescent="0.3">
      <c r="A232" s="40"/>
      <c r="B232" s="197">
        <v>4</v>
      </c>
      <c r="C232" s="180" t="s">
        <v>164</v>
      </c>
      <c r="D232" s="56" t="s">
        <v>287</v>
      </c>
      <c r="E232" s="44" t="s">
        <v>3</v>
      </c>
      <c r="F232" s="49">
        <v>1</v>
      </c>
      <c r="G232" s="76">
        <v>1</v>
      </c>
      <c r="H232" s="69"/>
      <c r="I232" s="6"/>
    </row>
    <row r="233" spans="1:9" ht="16.5" thickTop="1" thickBot="1" x14ac:dyDescent="0.3">
      <c r="A233" s="40"/>
      <c r="B233" s="329" t="s">
        <v>32</v>
      </c>
      <c r="C233" s="318"/>
      <c r="D233" s="318"/>
      <c r="E233" s="318"/>
      <c r="F233" s="318"/>
      <c r="G233" s="322"/>
      <c r="H233" s="320"/>
      <c r="I233" s="6"/>
    </row>
    <row r="234" spans="1:9" ht="27" thickTop="1" thickBot="1" x14ac:dyDescent="0.3">
      <c r="A234" s="40"/>
      <c r="B234" s="188" t="s">
        <v>28</v>
      </c>
      <c r="C234" s="248" t="s">
        <v>0</v>
      </c>
      <c r="D234" s="11" t="s">
        <v>17</v>
      </c>
      <c r="E234" s="11" t="s">
        <v>1</v>
      </c>
      <c r="F234" s="11" t="s">
        <v>2</v>
      </c>
      <c r="G234" s="7" t="s">
        <v>2</v>
      </c>
      <c r="H234" s="12" t="s">
        <v>10</v>
      </c>
      <c r="I234" s="6"/>
    </row>
    <row r="235" spans="1:9" ht="27" thickTop="1" thickBot="1" x14ac:dyDescent="0.3">
      <c r="A235" s="40"/>
      <c r="B235" s="189">
        <v>1</v>
      </c>
      <c r="C235" s="178" t="s">
        <v>173</v>
      </c>
      <c r="D235" s="43" t="s">
        <v>174</v>
      </c>
      <c r="E235" s="62" t="s">
        <v>3</v>
      </c>
      <c r="F235" s="66">
        <v>3</v>
      </c>
      <c r="G235" s="39">
        <v>3</v>
      </c>
      <c r="H235" s="9"/>
      <c r="I235" s="6"/>
    </row>
    <row r="236" spans="1:9" ht="27.75" thickTop="1" thickBot="1" x14ac:dyDescent="0.3">
      <c r="A236" s="40"/>
      <c r="B236" s="192">
        <v>2</v>
      </c>
      <c r="C236" s="162" t="s">
        <v>151</v>
      </c>
      <c r="D236" s="224" t="s">
        <v>152</v>
      </c>
      <c r="E236" s="44" t="s">
        <v>3</v>
      </c>
      <c r="F236" s="71">
        <v>3</v>
      </c>
      <c r="G236" s="39">
        <v>3</v>
      </c>
      <c r="H236" s="9"/>
      <c r="I236" s="6"/>
    </row>
    <row r="237" spans="1:9" ht="39.75" thickTop="1" thickBot="1" x14ac:dyDescent="0.3">
      <c r="A237" s="40"/>
      <c r="B237" s="192">
        <v>3</v>
      </c>
      <c r="C237" s="179" t="s">
        <v>153</v>
      </c>
      <c r="D237" s="58" t="s">
        <v>154</v>
      </c>
      <c r="E237" s="44" t="s">
        <v>3</v>
      </c>
      <c r="F237" s="72">
        <v>12</v>
      </c>
      <c r="G237" s="39">
        <v>12</v>
      </c>
      <c r="H237" s="9"/>
      <c r="I237" s="6"/>
    </row>
    <row r="238" spans="1:9" ht="27.75" thickTop="1" thickBot="1" x14ac:dyDescent="0.3">
      <c r="A238" s="40"/>
      <c r="B238" s="192">
        <v>4</v>
      </c>
      <c r="C238" s="81" t="s">
        <v>155</v>
      </c>
      <c r="D238" s="224" t="s">
        <v>156</v>
      </c>
      <c r="E238" s="44" t="s">
        <v>3</v>
      </c>
      <c r="F238" s="72">
        <v>4</v>
      </c>
      <c r="G238" s="39">
        <v>4</v>
      </c>
      <c r="H238" s="9"/>
      <c r="I238" s="6"/>
    </row>
    <row r="239" spans="1:9" ht="16.5" thickTop="1" thickBot="1" x14ac:dyDescent="0.3">
      <c r="A239" s="40"/>
      <c r="B239" s="311" t="s">
        <v>37</v>
      </c>
      <c r="C239" s="311"/>
      <c r="D239" s="311"/>
      <c r="E239" s="311"/>
      <c r="F239" s="311"/>
      <c r="G239" s="311"/>
      <c r="H239" s="311"/>
      <c r="I239" s="6"/>
    </row>
    <row r="240" spans="1:9" ht="16.5" thickTop="1" thickBot="1" x14ac:dyDescent="0.3">
      <c r="A240" s="40"/>
      <c r="B240" s="188" t="s">
        <v>28</v>
      </c>
      <c r="C240" s="323" t="s">
        <v>19</v>
      </c>
      <c r="D240" s="324"/>
      <c r="E240" s="324"/>
      <c r="F240" s="325"/>
      <c r="G240" s="302" t="s">
        <v>10</v>
      </c>
      <c r="H240" s="303"/>
      <c r="I240" s="6"/>
    </row>
    <row r="241" spans="1:9" ht="16.5" thickTop="1" thickBot="1" x14ac:dyDescent="0.3">
      <c r="A241" s="40"/>
      <c r="B241" s="198">
        <v>1</v>
      </c>
      <c r="C241" s="326" t="s">
        <v>190</v>
      </c>
      <c r="D241" s="326"/>
      <c r="E241" s="326"/>
      <c r="F241" s="326"/>
      <c r="G241" s="245"/>
      <c r="H241" s="246"/>
      <c r="I241" s="6"/>
    </row>
    <row r="242" spans="1:9" ht="16.5" thickTop="1" thickBot="1" x14ac:dyDescent="0.3">
      <c r="A242" s="40"/>
      <c r="B242" s="198">
        <v>2</v>
      </c>
      <c r="C242" s="327" t="s">
        <v>147</v>
      </c>
      <c r="D242" s="327"/>
      <c r="E242" s="327"/>
      <c r="F242" s="327"/>
      <c r="G242" s="245"/>
      <c r="H242" s="246"/>
      <c r="I242" s="6"/>
    </row>
    <row r="243" spans="1:9" ht="16.5" thickTop="1" thickBot="1" x14ac:dyDescent="0.3">
      <c r="A243" s="40"/>
      <c r="B243" s="189"/>
      <c r="C243" s="313"/>
      <c r="D243" s="314"/>
      <c r="E243" s="314"/>
      <c r="F243" s="315"/>
      <c r="G243" s="302" t="s">
        <v>11</v>
      </c>
      <c r="H243" s="303"/>
      <c r="I243" s="6"/>
    </row>
    <row r="244" spans="1:9" ht="16.5" thickTop="1" thickBot="1" x14ac:dyDescent="0.3">
      <c r="A244" s="40"/>
      <c r="B244" s="194"/>
      <c r="C244" s="160"/>
      <c r="D244" s="4"/>
      <c r="E244" s="4"/>
      <c r="F244" s="5"/>
      <c r="G244" s="29"/>
      <c r="H244" s="6"/>
      <c r="I244" s="6"/>
    </row>
    <row r="245" spans="1:9" ht="21.75" thickTop="1" thickBot="1" x14ac:dyDescent="0.3">
      <c r="A245" s="40"/>
      <c r="B245" s="316" t="s">
        <v>22</v>
      </c>
      <c r="C245" s="316"/>
      <c r="D245" s="316"/>
      <c r="E245" s="316"/>
      <c r="F245" s="316"/>
      <c r="G245" s="316"/>
      <c r="H245" s="316"/>
      <c r="I245" s="6"/>
    </row>
    <row r="246" spans="1:9" ht="16.5" thickTop="1" thickBot="1" x14ac:dyDescent="0.3">
      <c r="A246" s="40"/>
      <c r="B246" s="317" t="s">
        <v>31</v>
      </c>
      <c r="C246" s="318"/>
      <c r="D246" s="319"/>
      <c r="E246" s="319"/>
      <c r="F246" s="319"/>
      <c r="G246" s="319"/>
      <c r="H246" s="320"/>
      <c r="I246" s="6"/>
    </row>
    <row r="247" spans="1:9" ht="27" thickTop="1" thickBot="1" x14ac:dyDescent="0.3">
      <c r="A247" s="40"/>
      <c r="B247" s="188" t="s">
        <v>28</v>
      </c>
      <c r="C247" s="32" t="s">
        <v>0</v>
      </c>
      <c r="D247" s="61" t="s">
        <v>17</v>
      </c>
      <c r="E247" s="61" t="s">
        <v>1</v>
      </c>
      <c r="F247" s="61" t="s">
        <v>2</v>
      </c>
      <c r="G247" s="65" t="s">
        <v>2</v>
      </c>
      <c r="H247" s="78" t="s">
        <v>10</v>
      </c>
      <c r="I247" s="6"/>
    </row>
    <row r="248" spans="1:9" ht="16.5" thickTop="1" thickBot="1" x14ac:dyDescent="0.3">
      <c r="A248" s="40"/>
      <c r="B248" s="190">
        <v>1</v>
      </c>
      <c r="C248" s="162" t="s">
        <v>288</v>
      </c>
      <c r="D248" s="81" t="s">
        <v>71</v>
      </c>
      <c r="E248" s="34" t="s">
        <v>3</v>
      </c>
      <c r="F248" s="140">
        <v>2</v>
      </c>
      <c r="G248" s="147">
        <v>10</v>
      </c>
      <c r="H248" s="78"/>
      <c r="I248" s="6"/>
    </row>
    <row r="249" spans="1:9" ht="16.5" thickTop="1" thickBot="1" x14ac:dyDescent="0.3">
      <c r="A249" s="40"/>
      <c r="B249" s="199">
        <v>2</v>
      </c>
      <c r="C249" s="179" t="s">
        <v>192</v>
      </c>
      <c r="D249" s="81" t="s">
        <v>193</v>
      </c>
      <c r="E249" s="34" t="s">
        <v>3</v>
      </c>
      <c r="F249" s="146">
        <v>5</v>
      </c>
      <c r="G249" s="148">
        <v>5</v>
      </c>
      <c r="H249" s="69"/>
      <c r="I249" s="6"/>
    </row>
    <row r="250" spans="1:9" ht="16.5" thickTop="1" thickBot="1" x14ac:dyDescent="0.3">
      <c r="A250" s="40"/>
      <c r="B250" s="199">
        <v>3</v>
      </c>
      <c r="C250" s="179" t="s">
        <v>195</v>
      </c>
      <c r="D250" s="82" t="s">
        <v>196</v>
      </c>
      <c r="E250" s="80" t="s">
        <v>3</v>
      </c>
      <c r="F250" s="146">
        <v>5</v>
      </c>
      <c r="G250" s="148">
        <v>5</v>
      </c>
      <c r="H250" s="69"/>
      <c r="I250" s="6"/>
    </row>
    <row r="251" spans="1:9" ht="16.5" thickTop="1" thickBot="1" x14ac:dyDescent="0.3">
      <c r="A251" s="40"/>
      <c r="B251" s="198">
        <v>4</v>
      </c>
      <c r="C251" s="226" t="s">
        <v>191</v>
      </c>
      <c r="D251" s="81" t="s">
        <v>194</v>
      </c>
      <c r="E251" s="34" t="s">
        <v>3</v>
      </c>
      <c r="F251" s="146">
        <v>2</v>
      </c>
      <c r="G251" s="149">
        <v>2</v>
      </c>
      <c r="H251" s="69"/>
      <c r="I251" s="6"/>
    </row>
    <row r="252" spans="1:9" ht="16.5" thickTop="1" thickBot="1" x14ac:dyDescent="0.3">
      <c r="A252" s="40"/>
      <c r="B252" s="321" t="s">
        <v>32</v>
      </c>
      <c r="C252" s="322"/>
      <c r="D252" s="322"/>
      <c r="E252" s="322"/>
      <c r="F252" s="322"/>
      <c r="G252" s="322"/>
      <c r="H252" s="320"/>
      <c r="I252" s="6"/>
    </row>
    <row r="253" spans="1:9" ht="27" thickTop="1" thickBot="1" x14ac:dyDescent="0.3">
      <c r="A253" s="40"/>
      <c r="B253" s="188" t="s">
        <v>28</v>
      </c>
      <c r="C253" s="248" t="s">
        <v>0</v>
      </c>
      <c r="D253" s="11" t="s">
        <v>17</v>
      </c>
      <c r="E253" s="11" t="s">
        <v>1</v>
      </c>
      <c r="F253" s="11" t="s">
        <v>2</v>
      </c>
      <c r="G253" s="7" t="s">
        <v>2</v>
      </c>
      <c r="H253" s="12" t="s">
        <v>10</v>
      </c>
      <c r="I253" s="6"/>
    </row>
    <row r="254" spans="1:9" ht="16.5" thickTop="1" thickBot="1" x14ac:dyDescent="0.3">
      <c r="A254" s="40"/>
      <c r="B254" s="189">
        <v>1</v>
      </c>
      <c r="C254" s="168"/>
      <c r="D254" s="249"/>
      <c r="E254" s="8"/>
      <c r="F254" s="26"/>
      <c r="G254" s="7"/>
      <c r="H254" s="9"/>
      <c r="I254" s="6"/>
    </row>
    <row r="255" spans="1:9" ht="16.5" thickTop="1" thickBot="1" x14ac:dyDescent="0.3">
      <c r="A255" s="40"/>
      <c r="B255" s="311" t="s">
        <v>39</v>
      </c>
      <c r="C255" s="311"/>
      <c r="D255" s="311"/>
      <c r="E255" s="311"/>
      <c r="F255" s="311"/>
      <c r="G255" s="311"/>
      <c r="H255" s="311"/>
      <c r="I255" s="6"/>
    </row>
    <row r="256" spans="1:9" ht="16.5" thickTop="1" thickBot="1" x14ac:dyDescent="0.3">
      <c r="A256" s="40"/>
      <c r="B256" s="188" t="s">
        <v>28</v>
      </c>
      <c r="C256" s="323" t="s">
        <v>19</v>
      </c>
      <c r="D256" s="324"/>
      <c r="E256" s="324"/>
      <c r="F256" s="325"/>
      <c r="G256" s="302" t="s">
        <v>10</v>
      </c>
      <c r="H256" s="303"/>
      <c r="I256" s="6"/>
    </row>
    <row r="257" spans="1:9" ht="16.5" thickTop="1" thickBot="1" x14ac:dyDescent="0.3">
      <c r="A257" s="40"/>
      <c r="B257" s="200">
        <v>1</v>
      </c>
      <c r="C257" s="326" t="s">
        <v>200</v>
      </c>
      <c r="D257" s="326"/>
      <c r="E257" s="326"/>
      <c r="F257" s="326"/>
      <c r="G257" s="245"/>
      <c r="H257" s="246"/>
      <c r="I257" s="6"/>
    </row>
    <row r="258" spans="1:9" ht="16.5" thickTop="1" thickBot="1" x14ac:dyDescent="0.3">
      <c r="A258" s="40"/>
      <c r="B258" s="201">
        <v>2</v>
      </c>
      <c r="C258" s="326" t="s">
        <v>197</v>
      </c>
      <c r="D258" s="326"/>
      <c r="E258" s="326"/>
      <c r="F258" s="326"/>
      <c r="G258" s="245"/>
      <c r="H258" s="246"/>
      <c r="I258" s="6"/>
    </row>
    <row r="259" spans="1:9" ht="16.5" thickTop="1" thickBot="1" x14ac:dyDescent="0.3">
      <c r="A259" s="40"/>
      <c r="B259" s="202">
        <v>3</v>
      </c>
      <c r="C259" s="328" t="s">
        <v>198</v>
      </c>
      <c r="D259" s="328"/>
      <c r="E259" s="328"/>
      <c r="F259" s="328"/>
      <c r="G259" s="245"/>
      <c r="H259" s="246"/>
      <c r="I259" s="6"/>
    </row>
    <row r="260" spans="1:9" ht="16.5" thickTop="1" thickBot="1" x14ac:dyDescent="0.3">
      <c r="A260" s="40"/>
      <c r="B260" s="195">
        <v>4</v>
      </c>
      <c r="C260" s="304" t="s">
        <v>199</v>
      </c>
      <c r="D260" s="304"/>
      <c r="E260" s="304"/>
      <c r="F260" s="304"/>
      <c r="G260" s="305"/>
      <c r="H260" s="306"/>
      <c r="I260" s="6"/>
    </row>
    <row r="261" spans="1:9" ht="16.5" thickTop="1" thickBot="1" x14ac:dyDescent="0.3">
      <c r="A261" s="40"/>
      <c r="B261" s="203"/>
      <c r="C261" s="15"/>
      <c r="D261" s="6"/>
      <c r="E261" s="6"/>
      <c r="F261" s="10"/>
      <c r="G261" s="29"/>
      <c r="H261" s="6"/>
      <c r="I261" s="6"/>
    </row>
    <row r="262" spans="1:9" ht="16.5" thickTop="1" thickBot="1" x14ac:dyDescent="0.3">
      <c r="A262" s="40"/>
      <c r="B262" s="203"/>
      <c r="C262" s="15"/>
      <c r="D262" s="6"/>
      <c r="E262" s="6"/>
      <c r="F262" s="10"/>
      <c r="G262" s="29"/>
      <c r="H262" s="6"/>
      <c r="I262" s="6"/>
    </row>
    <row r="263" spans="1:9" ht="16.5" thickTop="1" thickBot="1" x14ac:dyDescent="0.3">
      <c r="A263" s="40"/>
      <c r="B263" s="203"/>
      <c r="C263" s="15"/>
      <c r="D263" s="6"/>
      <c r="E263" s="6"/>
      <c r="F263" s="10"/>
      <c r="G263" s="29"/>
      <c r="H263" s="6"/>
      <c r="I263" s="6"/>
    </row>
    <row r="264" spans="1:9" ht="17.25" thickTop="1" thickBot="1" x14ac:dyDescent="0.3">
      <c r="A264" s="40"/>
      <c r="B264" s="312" t="s">
        <v>40</v>
      </c>
      <c r="C264" s="312"/>
      <c r="D264" s="312"/>
      <c r="E264" s="312"/>
      <c r="F264" s="312"/>
      <c r="G264" s="312"/>
      <c r="H264" s="312"/>
      <c r="I264" s="6"/>
    </row>
    <row r="265" spans="1:9" ht="27" thickTop="1" thickBot="1" x14ac:dyDescent="0.3">
      <c r="A265" s="40"/>
      <c r="B265" s="188" t="s">
        <v>28</v>
      </c>
      <c r="C265" s="248" t="s">
        <v>0</v>
      </c>
      <c r="D265" s="11" t="s">
        <v>17</v>
      </c>
      <c r="E265" s="11" t="s">
        <v>1</v>
      </c>
      <c r="F265" s="11" t="s">
        <v>2</v>
      </c>
      <c r="G265" s="7" t="s">
        <v>2</v>
      </c>
      <c r="H265" s="12" t="s">
        <v>10</v>
      </c>
      <c r="I265" s="6"/>
    </row>
    <row r="266" spans="1:9" ht="16.5" thickTop="1" thickBot="1" x14ac:dyDescent="0.3">
      <c r="A266" s="40"/>
      <c r="B266" s="189">
        <v>1</v>
      </c>
      <c r="C266" s="169" t="s">
        <v>289</v>
      </c>
      <c r="D266" s="59" t="s">
        <v>290</v>
      </c>
      <c r="E266" s="83" t="s">
        <v>3</v>
      </c>
      <c r="F266" s="84">
        <v>3</v>
      </c>
      <c r="G266" s="89">
        <v>3</v>
      </c>
      <c r="H266" s="60"/>
      <c r="I266" s="6"/>
    </row>
    <row r="267" spans="1:9" ht="16.5" thickTop="1" thickBot="1" x14ac:dyDescent="0.3">
      <c r="A267" s="40"/>
      <c r="B267" s="189">
        <v>2</v>
      </c>
      <c r="C267" s="169" t="s">
        <v>291</v>
      </c>
      <c r="D267" s="59" t="s">
        <v>290</v>
      </c>
      <c r="E267" s="85" t="s">
        <v>118</v>
      </c>
      <c r="F267" s="84">
        <v>3</v>
      </c>
      <c r="G267" s="89">
        <v>3</v>
      </c>
      <c r="H267" s="9"/>
      <c r="I267" s="6"/>
    </row>
    <row r="268" spans="1:9" ht="16.5" thickTop="1" thickBot="1" x14ac:dyDescent="0.3">
      <c r="A268" s="40"/>
      <c r="B268" s="189">
        <v>3</v>
      </c>
      <c r="C268" s="169" t="s">
        <v>292</v>
      </c>
      <c r="D268" s="59" t="s">
        <v>293</v>
      </c>
      <c r="E268" s="86" t="s">
        <v>3</v>
      </c>
      <c r="F268" s="86">
        <v>1</v>
      </c>
      <c r="G268" s="90">
        <v>1</v>
      </c>
      <c r="H268" s="9"/>
      <c r="I268" s="6"/>
    </row>
    <row r="269" spans="1:9" ht="27" thickTop="1" thickBot="1" x14ac:dyDescent="0.3">
      <c r="A269" s="40"/>
      <c r="B269" s="189">
        <v>4</v>
      </c>
      <c r="C269" s="181" t="s">
        <v>292</v>
      </c>
      <c r="D269" s="59" t="s">
        <v>404</v>
      </c>
      <c r="E269" s="8" t="s">
        <v>201</v>
      </c>
      <c r="F269" s="8">
        <v>3</v>
      </c>
      <c r="G269" s="90">
        <v>3</v>
      </c>
      <c r="H269" s="9"/>
      <c r="I269" s="6"/>
    </row>
    <row r="270" spans="1:9" ht="16.5" thickTop="1" thickBot="1" x14ac:dyDescent="0.3">
      <c r="A270" s="40"/>
      <c r="B270" s="189">
        <v>5</v>
      </c>
      <c r="C270" s="283" t="s">
        <v>202</v>
      </c>
      <c r="D270" s="59" t="s">
        <v>255</v>
      </c>
      <c r="E270" s="14" t="s">
        <v>3</v>
      </c>
      <c r="F270" s="8">
        <v>3</v>
      </c>
      <c r="G270" s="90">
        <v>3</v>
      </c>
      <c r="H270" s="9"/>
      <c r="I270" s="6"/>
    </row>
    <row r="271" spans="1:9" ht="16.5" thickTop="1" thickBot="1" x14ac:dyDescent="0.3">
      <c r="A271" s="40"/>
      <c r="B271" s="189">
        <v>6</v>
      </c>
      <c r="C271" s="168" t="s">
        <v>203</v>
      </c>
      <c r="D271" s="59" t="s">
        <v>255</v>
      </c>
      <c r="E271" s="8" t="s">
        <v>3</v>
      </c>
      <c r="F271" s="8">
        <v>2</v>
      </c>
      <c r="G271" s="90">
        <v>2</v>
      </c>
      <c r="H271" s="9"/>
      <c r="I271" s="6"/>
    </row>
    <row r="272" spans="1:9" ht="16.5" thickTop="1" thickBot="1" x14ac:dyDescent="0.3">
      <c r="A272" s="40"/>
      <c r="B272" s="189">
        <v>7</v>
      </c>
      <c r="C272" s="168" t="s">
        <v>209</v>
      </c>
      <c r="D272" s="59" t="s">
        <v>210</v>
      </c>
      <c r="E272" s="8" t="s">
        <v>83</v>
      </c>
      <c r="F272" s="8">
        <v>1</v>
      </c>
      <c r="G272" s="90">
        <v>1</v>
      </c>
      <c r="H272" s="9"/>
      <c r="I272" s="6"/>
    </row>
    <row r="273" spans="1:9" ht="16.5" thickTop="1" thickBot="1" x14ac:dyDescent="0.3">
      <c r="A273" s="40"/>
      <c r="B273" s="198">
        <v>8</v>
      </c>
      <c r="C273" s="168" t="s">
        <v>204</v>
      </c>
      <c r="D273" s="59" t="s">
        <v>255</v>
      </c>
      <c r="E273" s="8" t="s">
        <v>3</v>
      </c>
      <c r="F273" s="8">
        <v>10</v>
      </c>
      <c r="G273" s="90">
        <v>10</v>
      </c>
      <c r="H273" s="9"/>
      <c r="I273" s="6"/>
    </row>
    <row r="274" spans="1:9" ht="16.5" thickTop="1" thickBot="1" x14ac:dyDescent="0.3">
      <c r="A274" s="40"/>
      <c r="B274" s="191">
        <v>9</v>
      </c>
      <c r="C274" s="227" t="s">
        <v>205</v>
      </c>
      <c r="D274" s="59" t="s">
        <v>255</v>
      </c>
      <c r="E274" s="87" t="s">
        <v>3</v>
      </c>
      <c r="F274" s="83">
        <v>2</v>
      </c>
      <c r="G274" s="91">
        <v>2</v>
      </c>
      <c r="H274" s="9"/>
      <c r="I274" s="6"/>
    </row>
    <row r="275" spans="1:9" ht="16.5" thickTop="1" thickBot="1" x14ac:dyDescent="0.3">
      <c r="A275" s="40"/>
      <c r="B275" s="191">
        <v>10</v>
      </c>
      <c r="C275" s="284" t="s">
        <v>206</v>
      </c>
      <c r="D275" s="59" t="s">
        <v>255</v>
      </c>
      <c r="E275" s="83" t="s">
        <v>3</v>
      </c>
      <c r="F275" s="8">
        <v>3</v>
      </c>
      <c r="G275" s="90">
        <v>3</v>
      </c>
      <c r="H275" s="9"/>
      <c r="I275" s="6"/>
    </row>
    <row r="276" spans="1:9" ht="16.5" thickTop="1" thickBot="1" x14ac:dyDescent="0.3">
      <c r="A276" s="40"/>
      <c r="B276" s="191">
        <v>11</v>
      </c>
      <c r="C276" s="182" t="s">
        <v>163</v>
      </c>
      <c r="D276" s="59" t="s">
        <v>255</v>
      </c>
      <c r="E276" s="87" t="s">
        <v>3</v>
      </c>
      <c r="F276" s="83">
        <v>1</v>
      </c>
      <c r="G276" s="91">
        <v>8</v>
      </c>
      <c r="H276" s="9"/>
      <c r="I276" s="6"/>
    </row>
    <row r="277" spans="1:9" ht="16.5" thickTop="1" thickBot="1" x14ac:dyDescent="0.3">
      <c r="A277" s="40"/>
      <c r="B277" s="198">
        <v>12</v>
      </c>
      <c r="C277" s="173" t="s">
        <v>207</v>
      </c>
      <c r="D277" s="59" t="s">
        <v>255</v>
      </c>
      <c r="E277" s="8" t="s">
        <v>3</v>
      </c>
      <c r="F277" s="8">
        <v>1</v>
      </c>
      <c r="G277" s="92">
        <v>8</v>
      </c>
      <c r="H277" s="9"/>
      <c r="I277" s="6"/>
    </row>
    <row r="278" spans="1:9" ht="16.5" thickTop="1" thickBot="1" x14ac:dyDescent="0.3">
      <c r="A278" s="40"/>
      <c r="B278" s="198">
        <v>13</v>
      </c>
      <c r="C278" s="173" t="s">
        <v>208</v>
      </c>
      <c r="D278" s="59" t="s">
        <v>255</v>
      </c>
      <c r="E278" s="8" t="s">
        <v>3</v>
      </c>
      <c r="F278" s="8">
        <v>1</v>
      </c>
      <c r="G278" s="92">
        <v>8</v>
      </c>
      <c r="H278" s="9"/>
      <c r="I278" s="6"/>
    </row>
    <row r="279" spans="1:9" ht="16.5" thickTop="1" thickBot="1" x14ac:dyDescent="0.3">
      <c r="A279" s="40"/>
      <c r="B279" s="195">
        <v>14</v>
      </c>
      <c r="C279" s="285" t="s">
        <v>211</v>
      </c>
      <c r="D279" s="59" t="s">
        <v>255</v>
      </c>
      <c r="E279" s="152" t="s">
        <v>82</v>
      </c>
      <c r="F279" s="8">
        <v>1</v>
      </c>
      <c r="G279" s="90">
        <v>1</v>
      </c>
      <c r="H279" s="9"/>
      <c r="I279" s="6"/>
    </row>
    <row r="280" spans="1:9" ht="16.5" thickTop="1" thickBot="1" x14ac:dyDescent="0.3">
      <c r="A280" s="40"/>
      <c r="B280" s="192">
        <v>15</v>
      </c>
      <c r="C280" s="183" t="s">
        <v>167</v>
      </c>
      <c r="D280" s="158" t="s">
        <v>255</v>
      </c>
      <c r="E280" s="154" t="s">
        <v>118</v>
      </c>
      <c r="F280" s="157">
        <v>3</v>
      </c>
      <c r="G280" s="90">
        <v>3</v>
      </c>
      <c r="H280" s="9"/>
      <c r="I280" s="6"/>
    </row>
    <row r="281" spans="1:9" ht="16.5" thickTop="1" thickBot="1" x14ac:dyDescent="0.3">
      <c r="A281" s="40"/>
      <c r="B281" s="192">
        <v>16</v>
      </c>
      <c r="C281" s="159" t="s">
        <v>168</v>
      </c>
      <c r="D281" s="59" t="s">
        <v>255</v>
      </c>
      <c r="E281" s="131" t="s">
        <v>3</v>
      </c>
      <c r="F281" s="154">
        <v>2</v>
      </c>
      <c r="G281" s="155">
        <v>2</v>
      </c>
      <c r="H281" s="9"/>
      <c r="I281" s="6"/>
    </row>
    <row r="282" spans="1:9" ht="16.5" thickTop="1" thickBot="1" x14ac:dyDescent="0.3">
      <c r="A282" s="40"/>
      <c r="B282" s="195">
        <v>17</v>
      </c>
      <c r="C282" s="181" t="s">
        <v>213</v>
      </c>
      <c r="D282" s="59" t="s">
        <v>255</v>
      </c>
      <c r="E282" s="8" t="s">
        <v>83</v>
      </c>
      <c r="F282" s="156">
        <v>2</v>
      </c>
      <c r="G282" s="90">
        <v>2</v>
      </c>
      <c r="H282" s="9"/>
      <c r="I282" s="6"/>
    </row>
    <row r="283" spans="1:9" ht="16.5" thickTop="1" thickBot="1" x14ac:dyDescent="0.3">
      <c r="A283" s="40"/>
      <c r="B283" s="195">
        <v>18</v>
      </c>
      <c r="C283" s="285" t="s">
        <v>214</v>
      </c>
      <c r="D283" s="151" t="s">
        <v>255</v>
      </c>
      <c r="E283" s="152" t="s">
        <v>83</v>
      </c>
      <c r="F283" s="8">
        <v>1</v>
      </c>
      <c r="G283" s="90">
        <v>1</v>
      </c>
      <c r="H283" s="9"/>
      <c r="I283" s="6"/>
    </row>
    <row r="284" spans="1:9" ht="27" thickTop="1" thickBot="1" x14ac:dyDescent="0.3">
      <c r="A284" s="40"/>
      <c r="B284" s="195">
        <v>19</v>
      </c>
      <c r="C284" s="184" t="s">
        <v>235</v>
      </c>
      <c r="D284" s="150" t="s">
        <v>114</v>
      </c>
      <c r="E284" s="154" t="s">
        <v>3</v>
      </c>
      <c r="F284" s="50">
        <v>5</v>
      </c>
      <c r="G284" s="90">
        <v>5</v>
      </c>
      <c r="H284" s="9"/>
      <c r="I284" s="6"/>
    </row>
    <row r="285" spans="1:9" ht="16.5" thickTop="1" thickBot="1" x14ac:dyDescent="0.3">
      <c r="A285" s="40"/>
      <c r="B285" s="195">
        <v>20</v>
      </c>
      <c r="C285" s="185" t="s">
        <v>236</v>
      </c>
      <c r="D285" s="286" t="s">
        <v>108</v>
      </c>
      <c r="E285" s="153" t="s">
        <v>3</v>
      </c>
      <c r="F285" s="83">
        <v>6</v>
      </c>
      <c r="G285" s="91">
        <v>6</v>
      </c>
      <c r="H285" s="9"/>
      <c r="I285" s="6"/>
    </row>
    <row r="286" spans="1:9" ht="16.5" thickTop="1" thickBot="1" x14ac:dyDescent="0.3">
      <c r="A286" s="40"/>
      <c r="B286" s="203"/>
      <c r="C286" s="15"/>
      <c r="D286" s="6"/>
      <c r="E286" s="6"/>
      <c r="F286" s="10"/>
      <c r="G286" s="29"/>
      <c r="H286" s="6"/>
      <c r="I286" s="6"/>
    </row>
    <row r="287" spans="1:9" ht="16.5" thickTop="1" thickBot="1" x14ac:dyDescent="0.3">
      <c r="A287" s="21"/>
      <c r="B287" s="204"/>
      <c r="C287" s="22"/>
      <c r="D287" s="22"/>
      <c r="E287" s="23"/>
      <c r="F287" s="27"/>
      <c r="G287" s="31"/>
      <c r="H287" s="24"/>
      <c r="I287" s="25"/>
    </row>
    <row r="288" spans="1:9" ht="15.75" thickTop="1" x14ac:dyDescent="0.25">
      <c r="A288" s="287"/>
      <c r="C288" s="309" t="s">
        <v>220</v>
      </c>
      <c r="D288" s="309"/>
      <c r="E288" s="16"/>
      <c r="F288" s="17"/>
      <c r="G288" s="32"/>
      <c r="H288" s="16"/>
      <c r="I288" s="288"/>
    </row>
    <row r="289" spans="1:9" x14ac:dyDescent="0.25">
      <c r="A289" s="289"/>
      <c r="C289" s="310"/>
      <c r="D289" s="310"/>
      <c r="E289" s="18"/>
      <c r="F289" s="88"/>
      <c r="G289" s="28"/>
      <c r="H289" s="18"/>
      <c r="I289" s="290"/>
    </row>
    <row r="290" spans="1:9" x14ac:dyDescent="0.25">
      <c r="A290" s="289"/>
      <c r="C290" s="18"/>
      <c r="D290" s="18"/>
      <c r="E290" s="18"/>
      <c r="F290" s="88"/>
      <c r="G290" s="28"/>
      <c r="H290" s="18"/>
      <c r="I290" s="290"/>
    </row>
    <row r="291" spans="1:9" x14ac:dyDescent="0.25">
      <c r="A291" s="289"/>
      <c r="C291" s="18"/>
      <c r="D291" s="18"/>
      <c r="E291" s="18"/>
      <c r="F291" s="88"/>
      <c r="G291" s="28"/>
      <c r="H291" s="18"/>
      <c r="I291" s="290"/>
    </row>
    <row r="292" spans="1:9" x14ac:dyDescent="0.25">
      <c r="A292" s="289"/>
      <c r="C292" s="301" t="s">
        <v>23</v>
      </c>
      <c r="D292" s="301"/>
      <c r="E292" s="301" t="s">
        <v>24</v>
      </c>
      <c r="F292" s="301"/>
      <c r="G292" s="301"/>
      <c r="H292" s="18"/>
      <c r="I292" s="290"/>
    </row>
    <row r="293" spans="1:9" x14ac:dyDescent="0.25">
      <c r="A293" s="289"/>
      <c r="C293" s="307" t="s">
        <v>29</v>
      </c>
      <c r="D293" s="307"/>
      <c r="E293" s="308" t="s">
        <v>25</v>
      </c>
      <c r="F293" s="308"/>
      <c r="G293" s="308"/>
      <c r="H293" s="18"/>
      <c r="I293" s="290"/>
    </row>
    <row r="294" spans="1:9" x14ac:dyDescent="0.25">
      <c r="A294" s="289"/>
      <c r="C294" s="19"/>
      <c r="D294" s="19"/>
      <c r="E294" s="244"/>
      <c r="F294" s="28"/>
      <c r="G294" s="20"/>
      <c r="H294" s="18"/>
      <c r="I294" s="290"/>
    </row>
    <row r="295" spans="1:9" x14ac:dyDescent="0.25">
      <c r="A295" s="289"/>
      <c r="C295" s="301" t="s">
        <v>30</v>
      </c>
      <c r="D295" s="301"/>
      <c r="E295" s="301" t="s">
        <v>24</v>
      </c>
      <c r="F295" s="301"/>
      <c r="G295" s="301"/>
      <c r="H295" s="18"/>
      <c r="I295" s="290"/>
    </row>
    <row r="296" spans="1:9" x14ac:dyDescent="0.25">
      <c r="A296" s="289"/>
      <c r="B296" s="291"/>
      <c r="C296" s="307" t="s">
        <v>29</v>
      </c>
      <c r="D296" s="307"/>
      <c r="E296" s="308" t="s">
        <v>25</v>
      </c>
      <c r="F296" s="308"/>
      <c r="G296" s="308"/>
      <c r="H296" s="292"/>
      <c r="I296" s="290"/>
    </row>
    <row r="297" spans="1:9" ht="15.75" thickBot="1" x14ac:dyDescent="0.3">
      <c r="A297" s="293"/>
      <c r="B297" s="294"/>
      <c r="C297" s="295"/>
      <c r="D297" s="295"/>
      <c r="E297" s="295"/>
      <c r="F297" s="296"/>
      <c r="G297" s="297"/>
      <c r="H297" s="295"/>
      <c r="I297" s="298"/>
    </row>
    <row r="298" spans="1:9" ht="15.75" thickTop="1" x14ac:dyDescent="0.25"/>
  </sheetData>
  <mergeCells count="109">
    <mergeCell ref="B2:C2"/>
    <mergeCell ref="D2:H2"/>
    <mergeCell ref="B3:C3"/>
    <mergeCell ref="D3:H3"/>
    <mergeCell ref="B5:C5"/>
    <mergeCell ref="D5:H5"/>
    <mergeCell ref="B6:C6"/>
    <mergeCell ref="D6:H6"/>
    <mergeCell ref="B7:C7"/>
    <mergeCell ref="D7:H7"/>
    <mergeCell ref="B9:C9"/>
    <mergeCell ref="D9:H9"/>
    <mergeCell ref="B4:C4"/>
    <mergeCell ref="D4:H4"/>
    <mergeCell ref="B8:C8"/>
    <mergeCell ref="D8:H8"/>
    <mergeCell ref="B11:C11"/>
    <mergeCell ref="D11:H11"/>
    <mergeCell ref="B12:C12"/>
    <mergeCell ref="D12:H12"/>
    <mergeCell ref="B13:C13"/>
    <mergeCell ref="D13:H13"/>
    <mergeCell ref="B15:H15"/>
    <mergeCell ref="B16:F16"/>
    <mergeCell ref="B10:C10"/>
    <mergeCell ref="D10:H10"/>
    <mergeCell ref="B126:H126"/>
    <mergeCell ref="B127:H127"/>
    <mergeCell ref="B116:F116"/>
    <mergeCell ref="G116:H116"/>
    <mergeCell ref="B121:H121"/>
    <mergeCell ref="C122:F122"/>
    <mergeCell ref="G122:H122"/>
    <mergeCell ref="B113:F113"/>
    <mergeCell ref="G113:H113"/>
    <mergeCell ref="C123:F123"/>
    <mergeCell ref="G123:H123"/>
    <mergeCell ref="C124:F124"/>
    <mergeCell ref="G124:H124"/>
    <mergeCell ref="C125:F125"/>
    <mergeCell ref="G125:H125"/>
    <mergeCell ref="G16:H16"/>
    <mergeCell ref="B40:F40"/>
    <mergeCell ref="G40:H40"/>
    <mergeCell ref="B158:H158"/>
    <mergeCell ref="B159:H159"/>
    <mergeCell ref="B162:H162"/>
    <mergeCell ref="B128:H128"/>
    <mergeCell ref="C197:F197"/>
    <mergeCell ref="G197:H197"/>
    <mergeCell ref="C198:F198"/>
    <mergeCell ref="G198:H198"/>
    <mergeCell ref="C199:F199"/>
    <mergeCell ref="B166:H166"/>
    <mergeCell ref="C196:F196"/>
    <mergeCell ref="G196:H196"/>
    <mergeCell ref="C167:F167"/>
    <mergeCell ref="G167:H167"/>
    <mergeCell ref="C168:F168"/>
    <mergeCell ref="G168:H168"/>
    <mergeCell ref="C169:F169"/>
    <mergeCell ref="G169:H169"/>
    <mergeCell ref="B171:H171"/>
    <mergeCell ref="B172:H172"/>
    <mergeCell ref="B189:H189"/>
    <mergeCell ref="B195:H195"/>
    <mergeCell ref="B226:H226"/>
    <mergeCell ref="B227:H227"/>
    <mergeCell ref="B233:H233"/>
    <mergeCell ref="B201:H201"/>
    <mergeCell ref="B202:H202"/>
    <mergeCell ref="B212:H212"/>
    <mergeCell ref="B218:H218"/>
    <mergeCell ref="C220:F220"/>
    <mergeCell ref="G220:H220"/>
    <mergeCell ref="C221:F221"/>
    <mergeCell ref="C219:F219"/>
    <mergeCell ref="G219:H219"/>
    <mergeCell ref="G221:H221"/>
    <mergeCell ref="C222:F222"/>
    <mergeCell ref="G222:H222"/>
    <mergeCell ref="B239:H239"/>
    <mergeCell ref="B264:H264"/>
    <mergeCell ref="C243:F243"/>
    <mergeCell ref="G243:H243"/>
    <mergeCell ref="B245:H245"/>
    <mergeCell ref="B246:H246"/>
    <mergeCell ref="B252:H252"/>
    <mergeCell ref="B255:H255"/>
    <mergeCell ref="C256:F256"/>
    <mergeCell ref="C240:F240"/>
    <mergeCell ref="G240:H240"/>
    <mergeCell ref="C241:F241"/>
    <mergeCell ref="C242:F242"/>
    <mergeCell ref="C257:F257"/>
    <mergeCell ref="C258:F258"/>
    <mergeCell ref="C259:F259"/>
    <mergeCell ref="E295:G295"/>
    <mergeCell ref="G256:H256"/>
    <mergeCell ref="C260:F260"/>
    <mergeCell ref="G260:H260"/>
    <mergeCell ref="C296:D296"/>
    <mergeCell ref="E296:G296"/>
    <mergeCell ref="C292:D292"/>
    <mergeCell ref="E292:G292"/>
    <mergeCell ref="C293:D293"/>
    <mergeCell ref="E293:G293"/>
    <mergeCell ref="C295:D295"/>
    <mergeCell ref="C288:D289"/>
  </mergeCells>
  <phoneticPr fontId="0" type="noConversion"/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2021-11-11T05:05:38Z</dcterms:modified>
</cp:coreProperties>
</file>